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642F17B-085C-4630-B2A1-B5744FC4BC72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Raw Data" sheetId="1" r:id="rId1"/>
    <sheet name="Clean Data" sheetId="2" r:id="rId2"/>
    <sheet name="Dashboard" sheetId="3" r:id="rId3"/>
  </sheets>
  <definedNames>
    <definedName name="_xlnm._FilterDatabase" localSheetId="0" hidden="1">'Raw Data'!$A$1:$S$201</definedName>
    <definedName name="Slicer_Order_Status">#N/A</definedName>
    <definedName name="Slicer_Payment_Mode">#N/A</definedName>
    <definedName name="Slicer_Sales_Channel">#N/A</definedName>
  </definedNames>
  <calcPr calcId="191029" iterateDelta="1E-4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4" i="3" l="1"/>
  <c r="B53" i="3"/>
  <c r="B52" i="3"/>
  <c r="B51" i="3"/>
  <c r="B50" i="3"/>
  <c r="B49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G26" i="3"/>
  <c r="E26" i="3"/>
  <c r="C26" i="3"/>
  <c r="A26" i="3"/>
</calcChain>
</file>

<file path=xl/sharedStrings.xml><?xml version="1.0" encoding="utf-8"?>
<sst xmlns="http://schemas.openxmlformats.org/spreadsheetml/2006/main" count="5286" uniqueCount="679">
  <si>
    <t>Order ID</t>
  </si>
  <si>
    <t>Order Date</t>
  </si>
  <si>
    <t>Customer Name</t>
  </si>
  <si>
    <t>City</t>
  </si>
  <si>
    <t>State</t>
  </si>
  <si>
    <t>Product Name</t>
  </si>
  <si>
    <t>Category</t>
  </si>
  <si>
    <t>Quantity</t>
  </si>
  <si>
    <t>Unit Price (INR)</t>
  </si>
  <si>
    <t>Gross Amount (INR)</t>
  </si>
  <si>
    <t>Discount %</t>
  </si>
  <si>
    <t>Discount Amount (INR)</t>
  </si>
  <si>
    <t>GST %</t>
  </si>
  <si>
    <t>GST Amount (INR)</t>
  </si>
  <si>
    <t>Total Amount (INR)</t>
  </si>
  <si>
    <t>Payment Mode</t>
  </si>
  <si>
    <t>Order Status</t>
  </si>
  <si>
    <t>Sales Channel</t>
  </si>
  <si>
    <t>Sales Rep</t>
  </si>
  <si>
    <t>ORD2025001</t>
  </si>
  <si>
    <t>22-02-2026</t>
  </si>
  <si>
    <t>Krishna Sharma</t>
  </si>
  <si>
    <t>Vadodara</t>
  </si>
  <si>
    <t>Gujarat</t>
  </si>
  <si>
    <t>Steel Water Bottle</t>
  </si>
  <si>
    <t>Home &amp; Kitchen</t>
  </si>
  <si>
    <t>0%</t>
  </si>
  <si>
    <t>12%</t>
  </si>
  <si>
    <t>EMI</t>
  </si>
  <si>
    <t>Delivered</t>
  </si>
  <si>
    <t>B2B Direct</t>
  </si>
  <si>
    <t>Karan Malhotra</t>
  </si>
  <si>
    <t>ORD2025002</t>
  </si>
  <si>
    <t>05-01-2026</t>
  </si>
  <si>
    <t>Sai Pillai</t>
  </si>
  <si>
    <t>Nagpur</t>
  </si>
  <si>
    <t>Maharashtra</t>
  </si>
  <si>
    <t>Bluetooth Headphones</t>
  </si>
  <si>
    <t>Electronics</t>
  </si>
  <si>
    <t>18%</t>
  </si>
  <si>
    <t>Credit Card</t>
  </si>
  <si>
    <t>Processing</t>
  </si>
  <si>
    <t>Marketplace - Flipkart</t>
  </si>
  <si>
    <t>Sneha Iyer</t>
  </si>
  <si>
    <t>ORD2025003</t>
  </si>
  <si>
    <t>14-04-2025</t>
  </si>
  <si>
    <t>Kirti Reddy</t>
  </si>
  <si>
    <t>Nashik</t>
  </si>
  <si>
    <t>Smart Watch</t>
  </si>
  <si>
    <t>Cash on Delivery</t>
  </si>
  <si>
    <t>Online - Website</t>
  </si>
  <si>
    <t>Ritu Nair</t>
  </si>
  <si>
    <t>ORD2025004</t>
  </si>
  <si>
    <t>21-06-2025</t>
  </si>
  <si>
    <t>Sandeep Agarwal</t>
  </si>
  <si>
    <t>Jaipur</t>
  </si>
  <si>
    <t>Rajasthan</t>
  </si>
  <si>
    <t>Study Table</t>
  </si>
  <si>
    <t>Furniture</t>
  </si>
  <si>
    <t>20%</t>
  </si>
  <si>
    <t>UPI</t>
  </si>
  <si>
    <t>Marketplace - Amazon</t>
  </si>
  <si>
    <t>Pooja Reddy</t>
  </si>
  <si>
    <t>ORD2025005</t>
  </si>
  <si>
    <t>20-05-2025</t>
  </si>
  <si>
    <t>Vikram Trivedi</t>
  </si>
  <si>
    <t>Chandigarh</t>
  </si>
  <si>
    <t>Mobile Cover</t>
  </si>
  <si>
    <t>Accessories</t>
  </si>
  <si>
    <t>Shipped</t>
  </si>
  <si>
    <t>Rohit Sharma</t>
  </si>
  <si>
    <t>ORD2025006</t>
  </si>
  <si>
    <t>03-06-2025</t>
  </si>
  <si>
    <t>Rajesh Gupta</t>
  </si>
  <si>
    <t>Kanpur</t>
  </si>
  <si>
    <t>Uttar Pradesh</t>
  </si>
  <si>
    <t>Cotton Bedsheet Set</t>
  </si>
  <si>
    <t>10%</t>
  </si>
  <si>
    <t>ORD2025007</t>
  </si>
  <si>
    <t>05-03-2026</t>
  </si>
  <si>
    <t>Kavya Bhatt</t>
  </si>
  <si>
    <t>Lucknow</t>
  </si>
  <si>
    <t>Laptop Stand</t>
  </si>
  <si>
    <t>Office Supplies</t>
  </si>
  <si>
    <t>Net Banking</t>
  </si>
  <si>
    <t>Anjali Verma</t>
  </si>
  <si>
    <t>ORD2025008</t>
  </si>
  <si>
    <t>20-02-2026</t>
  </si>
  <si>
    <t>Suresh Patel</t>
  </si>
  <si>
    <t>Yoga Mat</t>
  </si>
  <si>
    <t>Sports &amp; Fitness</t>
  </si>
  <si>
    <t>15%</t>
  </si>
  <si>
    <t>Cancelled</t>
  </si>
  <si>
    <t>Manish Gupta</t>
  </si>
  <si>
    <t>ORD2025009</t>
  </si>
  <si>
    <t>07-05-2025</t>
  </si>
  <si>
    <t>Divya Yadav</t>
  </si>
  <si>
    <t>Kolkata</t>
  </si>
  <si>
    <t>West Bengal</t>
  </si>
  <si>
    <t>Power Bank 10000mAh</t>
  </si>
  <si>
    <t>ORD2025010</t>
  </si>
  <si>
    <t>19-03-2026</t>
  </si>
  <si>
    <t>Kirti Mehta</t>
  </si>
  <si>
    <t>Guwahati</t>
  </si>
  <si>
    <t>Assam</t>
  </si>
  <si>
    <t>Kitchen Storage Containers</t>
  </si>
  <si>
    <t>Debit Card</t>
  </si>
  <si>
    <t>Retail Store</t>
  </si>
  <si>
    <t>ORD2025011</t>
  </si>
  <si>
    <t>04-05-2025</t>
  </si>
  <si>
    <t>Aadhya Khanna</t>
  </si>
  <si>
    <t>Kochi</t>
  </si>
  <si>
    <t>Kerala</t>
  </si>
  <si>
    <t>School Bag</t>
  </si>
  <si>
    <t>Bags</t>
  </si>
  <si>
    <t>ORD2025012</t>
  </si>
  <si>
    <t>13-06-2025</t>
  </si>
  <si>
    <t>Anika Kumar</t>
  </si>
  <si>
    <t>Ahmedabad</t>
  </si>
  <si>
    <t>Electric Kettle</t>
  </si>
  <si>
    <t>Home Appliances</t>
  </si>
  <si>
    <t>Kavita Joshi</t>
  </si>
  <si>
    <t>ORD2025013</t>
  </si>
  <si>
    <t>03-10-2025</t>
  </si>
  <si>
    <t>Kavya Kumar</t>
  </si>
  <si>
    <t>Patna</t>
  </si>
  <si>
    <t>Bihar</t>
  </si>
  <si>
    <t>Cotton Kurta</t>
  </si>
  <si>
    <t>Apparel</t>
  </si>
  <si>
    <t>ORD2025014</t>
  </si>
  <si>
    <t>Sandeep Chauhan</t>
  </si>
  <si>
    <t>Bengaluru</t>
  </si>
  <si>
    <t>Karnataka</t>
  </si>
  <si>
    <t>Cricket Bat</t>
  </si>
  <si>
    <t>ORD2025015</t>
  </si>
  <si>
    <t>06-04-2025</t>
  </si>
  <si>
    <t>Krishna Mishra</t>
  </si>
  <si>
    <t>Wall Clock</t>
  </si>
  <si>
    <t>Home Decor</t>
  </si>
  <si>
    <t>ORD2025016</t>
  </si>
  <si>
    <t>20-06-2025</t>
  </si>
  <si>
    <t>Ravi Sharma</t>
  </si>
  <si>
    <t>ORD2025017</t>
  </si>
  <si>
    <t>31-08-2025</t>
  </si>
  <si>
    <t>Shreya Chauhan</t>
  </si>
  <si>
    <t>Pune</t>
  </si>
  <si>
    <t>Returned</t>
  </si>
  <si>
    <t>ORD2025018</t>
  </si>
  <si>
    <t>01-04-2025</t>
  </si>
  <si>
    <t>Divya Agarwal</t>
  </si>
  <si>
    <t>Bhopal</t>
  </si>
  <si>
    <t>Madhya Pradesh</t>
  </si>
  <si>
    <t>Wireless Mouse</t>
  </si>
  <si>
    <t>Online - App</t>
  </si>
  <si>
    <t>ORD2025019</t>
  </si>
  <si>
    <t>16-01-2026</t>
  </si>
  <si>
    <t>Sai Gupta</t>
  </si>
  <si>
    <t>Sandeep Yadav</t>
  </si>
  <si>
    <t>ORD2025020</t>
  </si>
  <si>
    <t>30-11-2025</t>
  </si>
  <si>
    <t>Kirti Patel</t>
  </si>
  <si>
    <t>Backpack</t>
  </si>
  <si>
    <t>ORD2025021</t>
  </si>
  <si>
    <t>07-09-2025</t>
  </si>
  <si>
    <t>Manoj Mishra</t>
  </si>
  <si>
    <t>Amritsar</t>
  </si>
  <si>
    <t>Punjab</t>
  </si>
  <si>
    <t>ORD2025022</t>
  </si>
  <si>
    <t>03-05-2025</t>
  </si>
  <si>
    <t>Amit Sharma</t>
  </si>
  <si>
    <t>ORD2025023</t>
  </si>
  <si>
    <t>18-02-2026</t>
  </si>
  <si>
    <t>Vihaan Mehta</t>
  </si>
  <si>
    <t>ORD2025024</t>
  </si>
  <si>
    <t>21-08-2025</t>
  </si>
  <si>
    <t>Neha Reddy</t>
  </si>
  <si>
    <t>ORD2025025</t>
  </si>
  <si>
    <t>Sandeep Bansal</t>
  </si>
  <si>
    <t>Running Shoes</t>
  </si>
  <si>
    <t>Footwear</t>
  </si>
  <si>
    <t>ORD2025026</t>
  </si>
  <si>
    <t>21-05-2025</t>
  </si>
  <si>
    <t>Vihaan Chopra</t>
  </si>
  <si>
    <t>ORD2025027</t>
  </si>
  <si>
    <t>11-06-2025</t>
  </si>
  <si>
    <t>Sandeep Patel</t>
  </si>
  <si>
    <t>Formal Shirt</t>
  </si>
  <si>
    <t>ORD2025028</t>
  </si>
  <si>
    <t>Vihaan Yadav</t>
  </si>
  <si>
    <t>Face Wash Combo</t>
  </si>
  <si>
    <t>Personal Care</t>
  </si>
  <si>
    <t>ORD2025029</t>
  </si>
  <si>
    <t>03-12-2025</t>
  </si>
  <si>
    <t>Aadhya Trivedi</t>
  </si>
  <si>
    <t>Surat</t>
  </si>
  <si>
    <t>Vikas Agarwal</t>
  </si>
  <si>
    <t>ORD2025030</t>
  </si>
  <si>
    <t>19-11-2025</t>
  </si>
  <si>
    <t>Sneha Malhotra</t>
  </si>
  <si>
    <t>ORD2025031</t>
  </si>
  <si>
    <t>22-01-2026</t>
  </si>
  <si>
    <t>Nisha Verma</t>
  </si>
  <si>
    <t>ORD2025032</t>
  </si>
  <si>
    <t>Vihaan Iyer</t>
  </si>
  <si>
    <t>Hair Dryer</t>
  </si>
  <si>
    <t>ORD2025033</t>
  </si>
  <si>
    <t>24-10-2025</t>
  </si>
  <si>
    <t>Krishna Goel</t>
  </si>
  <si>
    <t>LED Desk Lamp</t>
  </si>
  <si>
    <t>ORD2025034</t>
  </si>
  <si>
    <t>15-01-2026</t>
  </si>
  <si>
    <t>Pallavi Agarwal</t>
  </si>
  <si>
    <t>Ballpoint Pen Box</t>
  </si>
  <si>
    <t>Stationery</t>
  </si>
  <si>
    <t>ORD2025035</t>
  </si>
  <si>
    <t>25-02-2026</t>
  </si>
  <si>
    <t>Pooja Kapoor</t>
  </si>
  <si>
    <t>Ludhiana</t>
  </si>
  <si>
    <t>Wireless Keyboard</t>
  </si>
  <si>
    <t>ORD2025036</t>
  </si>
  <si>
    <t>08-05-2025</t>
  </si>
  <si>
    <t>Nisha Reddy</t>
  </si>
  <si>
    <t>ORD2025037</t>
  </si>
  <si>
    <t>Anil Shah</t>
  </si>
  <si>
    <t>Mixer Grinder</t>
  </si>
  <si>
    <t>ORD2025038</t>
  </si>
  <si>
    <t>01-09-2025</t>
  </si>
  <si>
    <t>Reyansh Goel</t>
  </si>
  <si>
    <t>Chennai</t>
  </si>
  <si>
    <t>Tamil Nadu</t>
  </si>
  <si>
    <t>ORD2025039</t>
  </si>
  <si>
    <t>04-02-2026</t>
  </si>
  <si>
    <t>Aadhya Tiwari</t>
  </si>
  <si>
    <t>ORD2025040</t>
  </si>
  <si>
    <t>18-05-2025</t>
  </si>
  <si>
    <t>Sandeep Shah</t>
  </si>
  <si>
    <t>ORD2025041</t>
  </si>
  <si>
    <t>13-11-2025</t>
  </si>
  <si>
    <t>Kirti Tiwari</t>
  </si>
  <si>
    <t>ORD2025042</t>
  </si>
  <si>
    <t>19-04-2025</t>
  </si>
  <si>
    <t>Suresh Pillai</t>
  </si>
  <si>
    <t>ORD2025043</t>
  </si>
  <si>
    <t>01-10-2025</t>
  </si>
  <si>
    <t>Aadhya Mishra</t>
  </si>
  <si>
    <t>Air Fryer</t>
  </si>
  <si>
    <t>ORD2025044</t>
  </si>
  <si>
    <t>19-06-2025</t>
  </si>
  <si>
    <t>Myra Trivedi</t>
  </si>
  <si>
    <t>Photo Frame Set</t>
  </si>
  <si>
    <t>5%</t>
  </si>
  <si>
    <t>ORD2025045</t>
  </si>
  <si>
    <t>28-10-2025</t>
  </si>
  <si>
    <t>Myra Joshi</t>
  </si>
  <si>
    <t>ORD2025046</t>
  </si>
  <si>
    <t>22-11-2025</t>
  </si>
  <si>
    <t>Vikram Rao</t>
  </si>
  <si>
    <t>ORD2025047</t>
  </si>
  <si>
    <t>06-05-2025</t>
  </si>
  <si>
    <t>Riya Bansal</t>
  </si>
  <si>
    <t>ORD2025048</t>
  </si>
  <si>
    <t>12-08-2025</t>
  </si>
  <si>
    <t>Diya Pillai</t>
  </si>
  <si>
    <t>ORD2025049</t>
  </si>
  <si>
    <t>10-11-2025</t>
  </si>
  <si>
    <t>Divya Iyer</t>
  </si>
  <si>
    <t>Hyderabad</t>
  </si>
  <si>
    <t>Telangana</t>
  </si>
  <si>
    <t>ORD2025050</t>
  </si>
  <si>
    <t>23-12-2025</t>
  </si>
  <si>
    <t>Nisha Mishra</t>
  </si>
  <si>
    <t>ORD2025051</t>
  </si>
  <si>
    <t>14-02-2026</t>
  </si>
  <si>
    <t>Rahul Mishra</t>
  </si>
  <si>
    <t>ORD2025052</t>
  </si>
  <si>
    <t>Sneha Menon</t>
  </si>
  <si>
    <t>ORD2025053</t>
  </si>
  <si>
    <t>10-02-2026</t>
  </si>
  <si>
    <t>Meera Rao</t>
  </si>
  <si>
    <t>ORD2025054</t>
  </si>
  <si>
    <t>05-02-2026</t>
  </si>
  <si>
    <t>Rahul Kapoor</t>
  </si>
  <si>
    <t>Indore</t>
  </si>
  <si>
    <t>ORD2025055</t>
  </si>
  <si>
    <t>14-05-2025</t>
  </si>
  <si>
    <t>ORD2025056</t>
  </si>
  <si>
    <t>11-07-2025</t>
  </si>
  <si>
    <t>Rohan Sharma</t>
  </si>
  <si>
    <t>Delhi</t>
  </si>
  <si>
    <t>ORD2025057</t>
  </si>
  <si>
    <t>20-01-2026</t>
  </si>
  <si>
    <t>Saanvi Tiwari</t>
  </si>
  <si>
    <t>ORD2025058</t>
  </si>
  <si>
    <t>03-04-2025</t>
  </si>
  <si>
    <t>Reyansh Bhatt</t>
  </si>
  <si>
    <t>ORD2025059</t>
  </si>
  <si>
    <t>06-08-2025</t>
  </si>
  <si>
    <t>Krishna Kapoor</t>
  </si>
  <si>
    <t>ORD2025060</t>
  </si>
  <si>
    <t>Preeti Shah</t>
  </si>
  <si>
    <t>ORD2025061</t>
  </si>
  <si>
    <t>Anil Joshi</t>
  </si>
  <si>
    <t>Ranchi</t>
  </si>
  <si>
    <t>Jharkhand</t>
  </si>
  <si>
    <t>ORD2025062</t>
  </si>
  <si>
    <t>19-08-2025</t>
  </si>
  <si>
    <t>Anil Gupta</t>
  </si>
  <si>
    <t>ORD2025063</t>
  </si>
  <si>
    <t>10-06-2025</t>
  </si>
  <si>
    <t>Rohan Mehta</t>
  </si>
  <si>
    <t>ORD2025064</t>
  </si>
  <si>
    <t>17-09-2025</t>
  </si>
  <si>
    <t>Nisha Kapoor</t>
  </si>
  <si>
    <t>ORD2025065</t>
  </si>
  <si>
    <t>23-03-2026</t>
  </si>
  <si>
    <t>Vivaan Trivedi</t>
  </si>
  <si>
    <t>USB-C Cable</t>
  </si>
  <si>
    <t>ORD2025066</t>
  </si>
  <si>
    <t>01-11-2025</t>
  </si>
  <si>
    <t>Nisha Saxena</t>
  </si>
  <si>
    <t>ORD2025067</t>
  </si>
  <si>
    <t>15-04-2025</t>
  </si>
  <si>
    <t>Rajesh Agarwal</t>
  </si>
  <si>
    <t>ORD2025068</t>
  </si>
  <si>
    <t>30-12-2025</t>
  </si>
  <si>
    <t>Vivaan Khanna</t>
  </si>
  <si>
    <t>ORD2025069</t>
  </si>
  <si>
    <t>03-07-2025</t>
  </si>
  <si>
    <t>Vihaan Joshi</t>
  </si>
  <si>
    <t>ORD2025070</t>
  </si>
  <si>
    <t>Deepak Joshi</t>
  </si>
  <si>
    <t>ORD2025071</t>
  </si>
  <si>
    <t>27-02-2026</t>
  </si>
  <si>
    <t>Arjun Bhatt</t>
  </si>
  <si>
    <t>ORD2025072</t>
  </si>
  <si>
    <t>01-08-2025</t>
  </si>
  <si>
    <t>Ishaan Nair</t>
  </si>
  <si>
    <t>Office Chair</t>
  </si>
  <si>
    <t>ORD2025073</t>
  </si>
  <si>
    <t>Krishna Bhatt</t>
  </si>
  <si>
    <t>ORD2025074</t>
  </si>
  <si>
    <t>10-10-2025</t>
  </si>
  <si>
    <t>Manoj Tiwari</t>
  </si>
  <si>
    <t>ORD2025075</t>
  </si>
  <si>
    <t>Aditya Bansal</t>
  </si>
  <si>
    <t>ORD2025076</t>
  </si>
  <si>
    <t>02-11-2025</t>
  </si>
  <si>
    <t>Neha Singh</t>
  </si>
  <si>
    <t>ORD2025077</t>
  </si>
  <si>
    <t>24-12-2025</t>
  </si>
  <si>
    <t>Riya Chauhan</t>
  </si>
  <si>
    <t>ORD2025078</t>
  </si>
  <si>
    <t>13-09-2025</t>
  </si>
  <si>
    <t>Myra Shah</t>
  </si>
  <si>
    <t>ORD2025079</t>
  </si>
  <si>
    <t>12-10-2025</t>
  </si>
  <si>
    <t>ORD2025080</t>
  </si>
  <si>
    <t>22-09-2025</t>
  </si>
  <si>
    <t>Riya Goel</t>
  </si>
  <si>
    <t>Coimbatore</t>
  </si>
  <si>
    <t>ORD2025081</t>
  </si>
  <si>
    <t>02-08-2025</t>
  </si>
  <si>
    <t>Deepak Nair</t>
  </si>
  <si>
    <t>ORD2025082</t>
  </si>
  <si>
    <t>16-11-2025</t>
  </si>
  <si>
    <t>Vivaan Gupta</t>
  </si>
  <si>
    <t>ORD2025083</t>
  </si>
  <si>
    <t>06-10-2025</t>
  </si>
  <si>
    <t>Priya Menon</t>
  </si>
  <si>
    <t>ORD2025084</t>
  </si>
  <si>
    <t>Riya Rao</t>
  </si>
  <si>
    <t>ORD2025085</t>
  </si>
  <si>
    <t>31-12-2025</t>
  </si>
  <si>
    <t>Diya Reddy</t>
  </si>
  <si>
    <t>ORD2025086</t>
  </si>
  <si>
    <t>22-05-2025</t>
  </si>
  <si>
    <t>Saanvi Rao</t>
  </si>
  <si>
    <t>ORD2025087</t>
  </si>
  <si>
    <t>Aditya Verma</t>
  </si>
  <si>
    <t>ORD2025088</t>
  </si>
  <si>
    <t>19-01-2026</t>
  </si>
  <si>
    <t>Sneha Nair</t>
  </si>
  <si>
    <t>ORD2025089</t>
  </si>
  <si>
    <t>29-05-2025</t>
  </si>
  <si>
    <t>Arjun Chopra</t>
  </si>
  <si>
    <t>ORD2025090</t>
  </si>
  <si>
    <t>Krishna Menon</t>
  </si>
  <si>
    <t>ORD2025091</t>
  </si>
  <si>
    <t>Swati Malhotra</t>
  </si>
  <si>
    <t>ORD2025092</t>
  </si>
  <si>
    <t>14-08-2025</t>
  </si>
  <si>
    <t>Sai Patel</t>
  </si>
  <si>
    <t>Notebook Set (Pack of 5)</t>
  </si>
  <si>
    <t>ORD2025093</t>
  </si>
  <si>
    <t>30-01-2026</t>
  </si>
  <si>
    <t>Priya Rao</t>
  </si>
  <si>
    <t>ORD2025094</t>
  </si>
  <si>
    <t>Kavya Khanna</t>
  </si>
  <si>
    <t>ORD2025095</t>
  </si>
  <si>
    <t>16-06-2025</t>
  </si>
  <si>
    <t>Riya Shah</t>
  </si>
  <si>
    <t>ORD2025096</t>
  </si>
  <si>
    <t>26-08-2025</t>
  </si>
  <si>
    <t>Anil Singh</t>
  </si>
  <si>
    <t>ORD2025097</t>
  </si>
  <si>
    <t>09-12-2025</t>
  </si>
  <si>
    <t>ORD2025098</t>
  </si>
  <si>
    <t>17-05-2025</t>
  </si>
  <si>
    <t>Kavya Mishra</t>
  </si>
  <si>
    <t>ORD2025099</t>
  </si>
  <si>
    <t>27-11-2025</t>
  </si>
  <si>
    <t>Pallavi Yadav</t>
  </si>
  <si>
    <t>ORD2025100</t>
  </si>
  <si>
    <t>Priya Bansal</t>
  </si>
  <si>
    <t>ORD2025101</t>
  </si>
  <si>
    <t>22-03-2026</t>
  </si>
  <si>
    <t>Neha Rao</t>
  </si>
  <si>
    <t>ORD2025102</t>
  </si>
  <si>
    <t>30-05-2025</t>
  </si>
  <si>
    <t>Manoj Trivedi</t>
  </si>
  <si>
    <t>ORD2025103</t>
  </si>
  <si>
    <t>06-07-2025</t>
  </si>
  <si>
    <t>Pallavi Bansal</t>
  </si>
  <si>
    <t>ORD2025104</t>
  </si>
  <si>
    <t>07-01-2026</t>
  </si>
  <si>
    <t>Ishaan Khanna</t>
  </si>
  <si>
    <t>ORD2025105</t>
  </si>
  <si>
    <t>30-03-2026</t>
  </si>
  <si>
    <t>Ananya Rao</t>
  </si>
  <si>
    <t>ORD2025106</t>
  </si>
  <si>
    <t>26-02-2026</t>
  </si>
  <si>
    <t>Rohan Nair</t>
  </si>
  <si>
    <t>ORD2025107</t>
  </si>
  <si>
    <t>08-01-2026</t>
  </si>
  <si>
    <t>Rohan Chopra</t>
  </si>
  <si>
    <t>ORD2025108</t>
  </si>
  <si>
    <t>Shreya Joshi</t>
  </si>
  <si>
    <t>Mumbai</t>
  </si>
  <si>
    <t>ORD2025109</t>
  </si>
  <si>
    <t>Anil Menon</t>
  </si>
  <si>
    <t>ORD2025110</t>
  </si>
  <si>
    <t>Myra Pillai</t>
  </si>
  <si>
    <t>ORD2025111</t>
  </si>
  <si>
    <t>13-10-2025</t>
  </si>
  <si>
    <t>Rajesh Mishra</t>
  </si>
  <si>
    <t>ORD2025112</t>
  </si>
  <si>
    <t>ORD2025113</t>
  </si>
  <si>
    <t>Arjun Nair</t>
  </si>
  <si>
    <t>ORD2025114</t>
  </si>
  <si>
    <t>ORD2025115</t>
  </si>
  <si>
    <t>30-07-2025</t>
  </si>
  <si>
    <t>Sneha Mehta</t>
  </si>
  <si>
    <t>ORD2025116</t>
  </si>
  <si>
    <t>Vivaan Verma</t>
  </si>
  <si>
    <t>ORD2025117</t>
  </si>
  <si>
    <t>04-08-2025</t>
  </si>
  <si>
    <t>Pallavi Malhotra</t>
  </si>
  <si>
    <t>ORD2025118</t>
  </si>
  <si>
    <t>12-02-2026</t>
  </si>
  <si>
    <t>Myra Nair</t>
  </si>
  <si>
    <t>ORD2025119</t>
  </si>
  <si>
    <t>05-04-2025</t>
  </si>
  <si>
    <t>Ravi Goel</t>
  </si>
  <si>
    <t>ORD2025120</t>
  </si>
  <si>
    <t>Sandeep Tiwari</t>
  </si>
  <si>
    <t>ORD2025121</t>
  </si>
  <si>
    <t>Meera Bansal</t>
  </si>
  <si>
    <t>ORD2025122</t>
  </si>
  <si>
    <t>18-03-2026</t>
  </si>
  <si>
    <t>Vihaan Khanna</t>
  </si>
  <si>
    <t>ORD2025123</t>
  </si>
  <si>
    <t>22-07-2025</t>
  </si>
  <si>
    <t>Saanvi Chauhan</t>
  </si>
  <si>
    <t>ORD2025124</t>
  </si>
  <si>
    <t>06-09-2025</t>
  </si>
  <si>
    <t>Anil Verma</t>
  </si>
  <si>
    <t>ORD2025125</t>
  </si>
  <si>
    <t>29-06-2025</t>
  </si>
  <si>
    <t>Saanvi Kumar</t>
  </si>
  <si>
    <t>ORD2025126</t>
  </si>
  <si>
    <t>10-08-2025</t>
  </si>
  <si>
    <t>Priya Desai</t>
  </si>
  <si>
    <t>ORD2025127</t>
  </si>
  <si>
    <t>25-07-2025</t>
  </si>
  <si>
    <t>ORD2025128</t>
  </si>
  <si>
    <t>Ravi Bansal</t>
  </si>
  <si>
    <t>ORD2025129</t>
  </si>
  <si>
    <t>12-03-2026</t>
  </si>
  <si>
    <t>Kavya Nair</t>
  </si>
  <si>
    <t>ORD2025130</t>
  </si>
  <si>
    <t>24-11-2025</t>
  </si>
  <si>
    <t>Pooja Yadav</t>
  </si>
  <si>
    <t>ORD2025131</t>
  </si>
  <si>
    <t>Myra Goel</t>
  </si>
  <si>
    <t>ORD2025132</t>
  </si>
  <si>
    <t>02-01-2026</t>
  </si>
  <si>
    <t>Deepak Pillai</t>
  </si>
  <si>
    <t>ORD2025133</t>
  </si>
  <si>
    <t>22-08-2025</t>
  </si>
  <si>
    <t>Aditya Tiwari</t>
  </si>
  <si>
    <t>ORD2025134</t>
  </si>
  <si>
    <t>Nisha Goel</t>
  </si>
  <si>
    <t>ORD2025135</t>
  </si>
  <si>
    <t>Aadhya Yadav</t>
  </si>
  <si>
    <t>ORD2025136</t>
  </si>
  <si>
    <t>15-07-2025</t>
  </si>
  <si>
    <t>Arjun Shah</t>
  </si>
  <si>
    <t>ORD2025137</t>
  </si>
  <si>
    <t>31-01-2026</t>
  </si>
  <si>
    <t>Aarav Joshi</t>
  </si>
  <si>
    <t>ORD2025138</t>
  </si>
  <si>
    <t>07-06-2025</t>
  </si>
  <si>
    <t>Aarav Bansal</t>
  </si>
  <si>
    <t>ORD2025139</t>
  </si>
  <si>
    <t>Pallavi Singh</t>
  </si>
  <si>
    <t>ORD2025140</t>
  </si>
  <si>
    <t>18-11-2025</t>
  </si>
  <si>
    <t>Shreya Mehta</t>
  </si>
  <si>
    <t>ORD2025141</t>
  </si>
  <si>
    <t>05-11-2025</t>
  </si>
  <si>
    <t>Reyansh Nair</t>
  </si>
  <si>
    <t>ORD2025142</t>
  </si>
  <si>
    <t>Ishaan Joshi</t>
  </si>
  <si>
    <t>ORD2025143</t>
  </si>
  <si>
    <t>15-12-2025</t>
  </si>
  <si>
    <t>Divya Malhotra</t>
  </si>
  <si>
    <t>ORD2025144</t>
  </si>
  <si>
    <t>07-11-2025</t>
  </si>
  <si>
    <t>Anil Goel</t>
  </si>
  <si>
    <t>ORD2025145</t>
  </si>
  <si>
    <t>19-05-2025</t>
  </si>
  <si>
    <t>Rahul Malhotra</t>
  </si>
  <si>
    <t>ORD2025146</t>
  </si>
  <si>
    <t>ORD2025147</t>
  </si>
  <si>
    <t>13-01-2026</t>
  </si>
  <si>
    <t>Kirti Agarwal</t>
  </si>
  <si>
    <t>ORD2025148</t>
  </si>
  <si>
    <t>02-02-2026</t>
  </si>
  <si>
    <t>Pooja Bansal</t>
  </si>
  <si>
    <t>ORD2025149</t>
  </si>
  <si>
    <t>27-09-2025</t>
  </si>
  <si>
    <t>Kirti Bansal</t>
  </si>
  <si>
    <t>ORD2025150</t>
  </si>
  <si>
    <t>13-02-2026</t>
  </si>
  <si>
    <t>Preeti Mishra</t>
  </si>
  <si>
    <t>ORD2025151</t>
  </si>
  <si>
    <t>26-03-2026</t>
  </si>
  <si>
    <t>Pooja Khanna</t>
  </si>
  <si>
    <t>ORD2025152</t>
  </si>
  <si>
    <t>Rohan Saxena</t>
  </si>
  <si>
    <t>ORD2025153</t>
  </si>
  <si>
    <t>Amit Patel</t>
  </si>
  <si>
    <t>ORD2025154</t>
  </si>
  <si>
    <t>Ananya Bhatt</t>
  </si>
  <si>
    <t>ORD2025155</t>
  </si>
  <si>
    <t>Anil Malhotra</t>
  </si>
  <si>
    <t>ORD2025156</t>
  </si>
  <si>
    <t>14-03-2026</t>
  </si>
  <si>
    <t>Swati Nair</t>
  </si>
  <si>
    <t>ORD2025157</t>
  </si>
  <si>
    <t>04-04-2025</t>
  </si>
  <si>
    <t>Aadhya Rao</t>
  </si>
  <si>
    <t>ORD2025158</t>
  </si>
  <si>
    <t>Neha Saxena</t>
  </si>
  <si>
    <t>ORD2025159</t>
  </si>
  <si>
    <t>12-01-2026</t>
  </si>
  <si>
    <t>Vikram Gupta</t>
  </si>
  <si>
    <t>ORD2025160</t>
  </si>
  <si>
    <t>Sandeep Pillai</t>
  </si>
  <si>
    <t>ORD2025161</t>
  </si>
  <si>
    <t>27-06-2025</t>
  </si>
  <si>
    <t>Preeti Kapoor</t>
  </si>
  <si>
    <t>ORD2025162</t>
  </si>
  <si>
    <t>27-01-2026</t>
  </si>
  <si>
    <t>Manoj Iyer</t>
  </si>
  <si>
    <t>ORD2025163</t>
  </si>
  <si>
    <t>10-05-2025</t>
  </si>
  <si>
    <t>Shreya Yadav</t>
  </si>
  <si>
    <t>ORD2025164</t>
  </si>
  <si>
    <t>15-06-2025</t>
  </si>
  <si>
    <t>Myra Singh</t>
  </si>
  <si>
    <t>ORD2025165</t>
  </si>
  <si>
    <t>09-05-2025</t>
  </si>
  <si>
    <t>Diya Bhatt</t>
  </si>
  <si>
    <t>ORD2025166</t>
  </si>
  <si>
    <t>Preeti Agarwal</t>
  </si>
  <si>
    <t>ORD2025167</t>
  </si>
  <si>
    <t>03-09-2025</t>
  </si>
  <si>
    <t>Riya Pillai</t>
  </si>
  <si>
    <t>ORD2025168</t>
  </si>
  <si>
    <t>Sneha Gupta</t>
  </si>
  <si>
    <t>ORD2025169</t>
  </si>
  <si>
    <t>23-01-2026</t>
  </si>
  <si>
    <t>Kirti Desai</t>
  </si>
  <si>
    <t>ORD2025170</t>
  </si>
  <si>
    <t>Priya Iyer</t>
  </si>
  <si>
    <t>ORD2025171</t>
  </si>
  <si>
    <t>Diya Verma</t>
  </si>
  <si>
    <t>ORD2025172</t>
  </si>
  <si>
    <t>04-10-2025</t>
  </si>
  <si>
    <t>Suresh Khanna</t>
  </si>
  <si>
    <t>ORD2025173</t>
  </si>
  <si>
    <t>Amit Gupta</t>
  </si>
  <si>
    <t>ORD2025174</t>
  </si>
  <si>
    <t>03-02-2026</t>
  </si>
  <si>
    <t>Rohan Agarwal</t>
  </si>
  <si>
    <t>ORD2025175</t>
  </si>
  <si>
    <t>18-10-2025</t>
  </si>
  <si>
    <t>Ishaan Chauhan</t>
  </si>
  <si>
    <t>ORD2025176</t>
  </si>
  <si>
    <t>05-06-2025</t>
  </si>
  <si>
    <t>Pallavi Gupta</t>
  </si>
  <si>
    <t>ORD2025177</t>
  </si>
  <si>
    <t>02-07-2025</t>
  </si>
  <si>
    <t>Aadhya Agarwal</t>
  </si>
  <si>
    <t>ORD2025178</t>
  </si>
  <si>
    <t>Shreya Bhatt</t>
  </si>
  <si>
    <t>ORD2025179</t>
  </si>
  <si>
    <t>Rohan Patel</t>
  </si>
  <si>
    <t>ORD2025180</t>
  </si>
  <si>
    <t>13-03-2026</t>
  </si>
  <si>
    <t>Myra Kapoor</t>
  </si>
  <si>
    <t>ORD2025181</t>
  </si>
  <si>
    <t>09-07-2025</t>
  </si>
  <si>
    <t>Suresh Mishra</t>
  </si>
  <si>
    <t>ORD2025182</t>
  </si>
  <si>
    <t>Ananya Shah</t>
  </si>
  <si>
    <t>ORD2025183</t>
  </si>
  <si>
    <t>08-10-2025</t>
  </si>
  <si>
    <t>Kirti Khanna</t>
  </si>
  <si>
    <t>ORD2025184</t>
  </si>
  <si>
    <t>19-12-2025</t>
  </si>
  <si>
    <t>Rohan Shah</t>
  </si>
  <si>
    <t>ORD2025185</t>
  </si>
  <si>
    <t>28-04-2025</t>
  </si>
  <si>
    <t>ORD2025186</t>
  </si>
  <si>
    <t>Amit Desai</t>
  </si>
  <si>
    <t>ORD2025187</t>
  </si>
  <si>
    <t>28-03-2026</t>
  </si>
  <si>
    <t>Priya Kapoor</t>
  </si>
  <si>
    <t>ORD2025188</t>
  </si>
  <si>
    <t>06-01-2026</t>
  </si>
  <si>
    <t>ORD2025189</t>
  </si>
  <si>
    <t>ORD2025190</t>
  </si>
  <si>
    <t>Myra Tiwari</t>
  </si>
  <si>
    <t>ORD2025191</t>
  </si>
  <si>
    <t>31-10-2025</t>
  </si>
  <si>
    <t>Diya Mishra</t>
  </si>
  <si>
    <t>ORD2025192</t>
  </si>
  <si>
    <t>09-01-2026</t>
  </si>
  <si>
    <t>Vivaan Chopra</t>
  </si>
  <si>
    <t>ORD2025193</t>
  </si>
  <si>
    <t>05-05-2025</t>
  </si>
  <si>
    <t>Vikram Mehta</t>
  </si>
  <si>
    <t>ORD2025194</t>
  </si>
  <si>
    <t>08-06-2025</t>
  </si>
  <si>
    <t>ORD2025195</t>
  </si>
  <si>
    <t>Ishaan Gupta</t>
  </si>
  <si>
    <t>ORD2025196</t>
  </si>
  <si>
    <t>22-04-2025</t>
  </si>
  <si>
    <t>Rahul Khanna</t>
  </si>
  <si>
    <t>ORD2025197</t>
  </si>
  <si>
    <t>ORD2025198</t>
  </si>
  <si>
    <t>Manoj Saxena</t>
  </si>
  <si>
    <t>ORD2025199</t>
  </si>
  <si>
    <t>Pallavi Joshi</t>
  </si>
  <si>
    <t>ORD2025200</t>
  </si>
  <si>
    <t>Sneha Agarwal</t>
  </si>
  <si>
    <t>Sum of Total Amount (INR)</t>
  </si>
  <si>
    <t>Total Result</t>
  </si>
  <si>
    <t>KEY METRICS</t>
  </si>
  <si>
    <t>Total Revenue (INR)</t>
  </si>
  <si>
    <t>Total Orders</t>
  </si>
  <si>
    <t>Avg Order Value (INR)</t>
  </si>
  <si>
    <t>Delivered Rate</t>
  </si>
  <si>
    <t>SALES BY CATEGORY</t>
  </si>
  <si>
    <t>Total Sales (INR)</t>
  </si>
  <si>
    <t>ORDERS BY PAYMENT MODE</t>
  </si>
  <si>
    <t>Order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</si>
</sst>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b/>
      <sz val="13"/>
      <color rgb="FFFFFFFF"/>
      <name val="Arial"/>
      <charset val="1"/>
    </font>
    <font>
      <b/>
      <sz val="20"/>
      <color rgb="FF1F4E78"/>
      <name val="Arial"/>
      <charset val="1"/>
    </font>
    <font>
      <sz val="10"/>
      <color rgb="FF595959"/>
      <name val="Arial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EAF1F8"/>
        <bgColor rgb="FFF9F9F9"/>
      </patternFill>
    </fill>
    <fill>
      <patternFill patternType="solid">
        <fgColor rgb="FF2E9E9E"/>
        <bgColor rgb="FF4BACC6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>
      <alignment horizontal="left"/>
    </xf>
    <xf numFmtId="0" fontId="7" fillId="0" borderId="0"/>
    <xf numFmtId="0" fontId="7" fillId="0" borderId="0"/>
    <xf numFmtId="0" fontId="1" fillId="0" borderId="0"/>
    <xf numFmtId="0" fontId="1" fillId="0" borderId="0">
      <alignment horizontal="left"/>
    </xf>
    <xf numFmtId="0" fontId="7" fillId="0" borderId="0"/>
  </cellStyleXfs>
  <cellXfs count="23">
    <xf numFmtId="0" fontId="0" fillId="0" borderId="0" xfId="0"/>
    <xf numFmtId="0" fontId="6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/>
    <xf numFmtId="0" fontId="7" fillId="0" borderId="1" xfId="3" applyBorder="1"/>
    <xf numFmtId="0" fontId="7" fillId="0" borderId="2" xfId="2" applyBorder="1"/>
    <xf numFmtId="0" fontId="7" fillId="0" borderId="3" xfId="1" applyBorder="1">
      <alignment horizontal="left"/>
    </xf>
    <xf numFmtId="3" fontId="7" fillId="0" borderId="4" xfId="6" applyNumberFormat="1" applyBorder="1"/>
    <xf numFmtId="0" fontId="7" fillId="0" borderId="5" xfId="1" applyBorder="1">
      <alignment horizontal="left"/>
    </xf>
    <xf numFmtId="3" fontId="7" fillId="0" borderId="6" xfId="6" applyNumberFormat="1" applyBorder="1"/>
    <xf numFmtId="3" fontId="7" fillId="0" borderId="7" xfId="6" applyNumberFormat="1" applyBorder="1"/>
    <xf numFmtId="0" fontId="1" fillId="0" borderId="8" xfId="5" applyBorder="1">
      <alignment horizontal="left"/>
    </xf>
    <xf numFmtId="3" fontId="1" fillId="0" borderId="9" xfId="4" applyNumberFormat="1" applyBorder="1"/>
    <xf numFmtId="0" fontId="2" fillId="4" borderId="0" xfId="0" applyFont="1" applyFill="1" applyAlignment="1">
      <alignment horizontal="center"/>
    </xf>
    <xf numFmtId="0" fontId="3" fillId="0" borderId="10" xfId="0" applyFont="1" applyBorder="1"/>
    <xf numFmtId="3" fontId="3" fillId="0" borderId="10" xfId="0" applyNumberFormat="1" applyFont="1" applyBorder="1"/>
    <xf numFmtId="0" fontId="3" fillId="0" borderId="11" xfId="0" applyFont="1" applyBorder="1"/>
    <xf numFmtId="3" fontId="3" fillId="0" borderId="11" xfId="0" applyNumberFormat="1" applyFont="1" applyBorder="1"/>
    <xf numFmtId="14" fontId="3" fillId="0" borderId="11" xfId="0" applyNumberFormat="1" applyFont="1" applyBorder="1"/>
  </cellXfs>
  <cellStyles count="7">
    <cellStyle name="Normal" xfId="0" builtinId="0"/>
    <cellStyle name="Pivot Table Category" xfId="1" xr:uid="{00000000-0005-0000-0000-000006000000}"/>
    <cellStyle name="Pivot Table Corner" xfId="2" xr:uid="{00000000-0005-0000-0000-000007000000}"/>
    <cellStyle name="Pivot Table Field" xfId="3" xr:uid="{00000000-0005-0000-0000-000008000000}"/>
    <cellStyle name="Pivot Table Result" xfId="4" xr:uid="{00000000-0005-0000-0000-000009000000}"/>
    <cellStyle name="Pivot Table Title" xfId="5" xr:uid="{00000000-0005-0000-0000-00000A000000}"/>
    <cellStyle name="Pivot Table Value" xfId="6" xr:uid="{00000000-0005-0000-0000-00000B000000}"/>
  </cellStyles>
  <dxfs count="1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9F9F9"/>
      <rgbColor rgb="FFEAF1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4BACC6"/>
      <rgbColor rgb="FF9BBB59"/>
      <rgbColor rgb="FFFFCC00"/>
      <rgbColor rgb="FFF79646"/>
      <rgbColor rgb="FFFF6600"/>
      <rgbColor rgb="FF8064A2"/>
      <rgbColor rgb="FF969696"/>
      <rgbColor rgb="FF003366"/>
      <rgbColor rgb="FF2E9E9E"/>
      <rgbColor rgb="FF003300"/>
      <rgbColor rgb="FF333300"/>
      <rgbColor rgb="FF993300"/>
      <rgbColor rgb="FF993366"/>
      <rgbColor rgb="FF1F4E78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5.466139481207543E-2"/>
          <c:y val="5.1099442734423725E-2"/>
          <c:w val="0.92313211984507915"/>
          <c:h val="0.85569763815961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Dashboard!$B$3</c:f>
              <c:strCache>
                <c:ptCount val="1"/>
                <c:pt idx="0">
                  <c:v>Sum of Total Amount (INR)</c:v>
                </c:pt>
              </c:strCache>
            </c:strRef>
          </c:tx>
          <c:spPr>
            <a:solidFill>
              <a:srgbClr val="1F4E7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Dashboard!$A$4:$A$15</c:f>
              <c:strCache>
                <c:ptCount val="12"/>
                <c:pt idx="0">
                  <c:v>Assam</c:v>
                </c:pt>
                <c:pt idx="1">
                  <c:v>Bihar</c:v>
                </c:pt>
                <c:pt idx="2">
                  <c:v>Chandigarh</c:v>
                </c:pt>
                <c:pt idx="3">
                  <c:v>Delhi</c:v>
                </c:pt>
                <c:pt idx="4">
                  <c:v>Gujarat</c:v>
                </c:pt>
                <c:pt idx="5">
                  <c:v>Jharkhand</c:v>
                </c:pt>
                <c:pt idx="6">
                  <c:v>Karnataka</c:v>
                </c:pt>
                <c:pt idx="7">
                  <c:v>Kerala</c:v>
                </c:pt>
                <c:pt idx="8">
                  <c:v>Madhya Pradesh</c:v>
                </c:pt>
                <c:pt idx="9">
                  <c:v>Maharashtra</c:v>
                </c:pt>
                <c:pt idx="10">
                  <c:v>Punjab</c:v>
                </c:pt>
                <c:pt idx="11">
                  <c:v>Rajasthan</c:v>
                </c:pt>
              </c:strCache>
            </c:strRef>
          </c:cat>
          <c:val>
            <c:numRef>
              <c:f>Dashboard!$B$4:$B$15</c:f>
              <c:numCache>
                <c:formatCode>#,##0</c:formatCode>
                <c:ptCount val="12"/>
                <c:pt idx="0">
                  <c:v>132792</c:v>
                </c:pt>
                <c:pt idx="1">
                  <c:v>44565</c:v>
                </c:pt>
                <c:pt idx="2">
                  <c:v>17821</c:v>
                </c:pt>
                <c:pt idx="3">
                  <c:v>12138</c:v>
                </c:pt>
                <c:pt idx="4">
                  <c:v>156146</c:v>
                </c:pt>
                <c:pt idx="5">
                  <c:v>23904</c:v>
                </c:pt>
                <c:pt idx="6">
                  <c:v>82252</c:v>
                </c:pt>
                <c:pt idx="7">
                  <c:v>60404</c:v>
                </c:pt>
                <c:pt idx="8">
                  <c:v>61269</c:v>
                </c:pt>
                <c:pt idx="9">
                  <c:v>253053</c:v>
                </c:pt>
                <c:pt idx="10">
                  <c:v>198204</c:v>
                </c:pt>
                <c:pt idx="11">
                  <c:v>61597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85-43D0-B60D-A4D8FD8C6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363747"/>
        <c:axId val="91892701"/>
      </c:barChart>
      <c:catAx>
        <c:axId val="4036374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91892701"/>
        <c:crosses val="autoZero"/>
        <c:auto val="1"/>
        <c:lblAlgn val="ctr"/>
        <c:lblOffset val="100"/>
        <c:noMultiLvlLbl val="0"/>
      </c:catAx>
      <c:valAx>
        <c:axId val="9189270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900" b="0" strike="noStrike" spc="-1">
                <a:solidFill>
                  <a:srgbClr val="595959"/>
                </a:solidFill>
                <a:latin typeface="Calibri"/>
              </a:defRPr>
            </a:pPr>
            <a:endParaRPr lang="en-US"/>
          </a:p>
        </c:txPr>
        <c:crossAx val="4036374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Revenue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Dashboard!$B$31</c:f>
              <c:strCache>
                <c:ptCount val="1"/>
                <c:pt idx="0">
                  <c:v>Total Sales (INR)</c:v>
                </c:pt>
              </c:strCache>
            </c:strRef>
          </c:tx>
          <c:spPr>
            <a:solidFill>
              <a:srgbClr val="1F4E78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Dashboard!$A$32:$A$44</c:f>
              <c:strCache>
                <c:ptCount val="13"/>
                <c:pt idx="0">
                  <c:v>Accessories</c:v>
                </c:pt>
                <c:pt idx="1">
                  <c:v>Apparel</c:v>
                </c:pt>
                <c:pt idx="2">
                  <c:v>Bags</c:v>
                </c:pt>
                <c:pt idx="3">
                  <c:v>Electronics</c:v>
                </c:pt>
                <c:pt idx="4">
                  <c:v>Footwear</c:v>
                </c:pt>
                <c:pt idx="5">
                  <c:v>Furniture</c:v>
                </c:pt>
                <c:pt idx="6">
                  <c:v>Home &amp; Kitchen</c:v>
                </c:pt>
                <c:pt idx="7">
                  <c:v>Home Appliances</c:v>
                </c:pt>
                <c:pt idx="8">
                  <c:v>Home Decor</c:v>
                </c:pt>
                <c:pt idx="9">
                  <c:v>Office Supplies</c:v>
                </c:pt>
                <c:pt idx="10">
                  <c:v>Personal Care</c:v>
                </c:pt>
                <c:pt idx="11">
                  <c:v>Sports &amp; Fitness</c:v>
                </c:pt>
                <c:pt idx="12">
                  <c:v>Stationery</c:v>
                </c:pt>
              </c:strCache>
            </c:strRef>
          </c:cat>
          <c:val>
            <c:numRef>
              <c:f>Dashboard!$B$32:$B$44</c:f>
              <c:numCache>
                <c:formatCode>#,##0</c:formatCode>
                <c:ptCount val="13"/>
                <c:pt idx="0">
                  <c:v>2901</c:v>
                </c:pt>
                <c:pt idx="1">
                  <c:v>51824</c:v>
                </c:pt>
                <c:pt idx="2">
                  <c:v>71478</c:v>
                </c:pt>
                <c:pt idx="3">
                  <c:v>234337</c:v>
                </c:pt>
                <c:pt idx="4">
                  <c:v>57097</c:v>
                </c:pt>
                <c:pt idx="5">
                  <c:v>451306</c:v>
                </c:pt>
                <c:pt idx="6">
                  <c:v>83973</c:v>
                </c:pt>
                <c:pt idx="7">
                  <c:v>368374</c:v>
                </c:pt>
                <c:pt idx="8">
                  <c:v>31662</c:v>
                </c:pt>
                <c:pt idx="9">
                  <c:v>42892</c:v>
                </c:pt>
                <c:pt idx="10">
                  <c:v>16096</c:v>
                </c:pt>
                <c:pt idx="11">
                  <c:v>84866</c:v>
                </c:pt>
                <c:pt idx="12">
                  <c:v>4858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AC-40DD-BC17-C99FAACDD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026180"/>
        <c:axId val="45701026"/>
      </c:barChart>
      <c:catAx>
        <c:axId val="590261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5701026"/>
        <c:crosses val="autoZero"/>
        <c:auto val="1"/>
        <c:lblAlgn val="ctr"/>
        <c:lblOffset val="100"/>
        <c:noMultiLvlLbl val="0"/>
      </c:catAx>
      <c:valAx>
        <c:axId val="45701026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5902618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Orders by Payment Mode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Dashboard!$B$48</c:f>
              <c:strCache>
                <c:ptCount val="1"/>
                <c:pt idx="0">
                  <c:v>Order Count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9EEF-48E8-B105-FEBE40A7992E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9EEF-48E8-B105-FEBE40A7992E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9EEF-48E8-B105-FEBE40A7992E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9EEF-48E8-B105-FEBE40A7992E}"/>
              </c:ext>
            </c:extLst>
          </c:dPt>
          <c:dPt>
            <c:idx val="4"/>
            <c:bubble3D val="0"/>
            <c:spPr>
              <a:solidFill>
                <a:srgbClr val="4BACC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9EEF-48E8-B105-FEBE40A7992E}"/>
              </c:ext>
            </c:extLst>
          </c:dPt>
          <c:dPt>
            <c:idx val="5"/>
            <c:bubble3D val="0"/>
            <c:spPr>
              <a:solidFill>
                <a:srgbClr val="F7964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9EEF-48E8-B105-FEBE40A7992E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9EEF-48E8-B105-FEBE40A7992E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9EEF-48E8-B105-FEBE40A7992E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9EEF-48E8-B105-FEBE40A7992E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9EEF-48E8-B105-FEBE40A7992E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9EEF-48E8-B105-FEBE40A7992E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9EEF-48E8-B105-FEBE40A799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Dashboard!$A$49:$A$54</c:f>
              <c:strCache>
                <c:ptCount val="6"/>
                <c:pt idx="0">
                  <c:v>Cash on Delivery</c:v>
                </c:pt>
                <c:pt idx="1">
                  <c:v>Credit Card</c:v>
                </c:pt>
                <c:pt idx="2">
                  <c:v>Debit Card</c:v>
                </c:pt>
                <c:pt idx="3">
                  <c:v>EMI</c:v>
                </c:pt>
                <c:pt idx="4">
                  <c:v>Net Banking</c:v>
                </c:pt>
                <c:pt idx="5">
                  <c:v>UPI</c:v>
                </c:pt>
              </c:strCache>
            </c:strRef>
          </c:cat>
          <c:val>
            <c:numRef>
              <c:f>Dashboard!$B$49:$B$54</c:f>
              <c:numCache>
                <c:formatCode>#,##0</c:formatCode>
                <c:ptCount val="6"/>
                <c:pt idx="0">
                  <c:v>27</c:v>
                </c:pt>
                <c:pt idx="1">
                  <c:v>28</c:v>
                </c:pt>
                <c:pt idx="2">
                  <c:v>35</c:v>
                </c:pt>
                <c:pt idx="3">
                  <c:v>40</c:v>
                </c:pt>
                <c:pt idx="4">
                  <c:v>41</c:v>
                </c:pt>
                <c:pt idx="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EEF-48E8-B105-FEBE40A79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123978</xdr:colOff>
      <xdr:row>0</xdr:row>
      <xdr:rowOff>0</xdr:rowOff>
    </xdr:from>
    <xdr:to>
      <xdr:col>9</xdr:col>
      <xdr:colOff>559341</xdr:colOff>
      <xdr:row>22</xdr:row>
      <xdr:rowOff>113489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30</xdr:row>
      <xdr:rowOff>0</xdr:rowOff>
    </xdr:from>
    <xdr:to>
      <xdr:col>9</xdr:col>
      <xdr:colOff>558360</xdr:colOff>
      <xdr:row>47</xdr:row>
      <xdr:rowOff>66960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0</xdr:colOff>
      <xdr:row>47</xdr:row>
      <xdr:rowOff>0</xdr:rowOff>
    </xdr:from>
    <xdr:to>
      <xdr:col>8</xdr:col>
      <xdr:colOff>105120</xdr:colOff>
      <xdr:row>64</xdr:row>
      <xdr:rowOff>162360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Date="0" createdVersion="3" recordCount="200" xr:uid="{00000000-000A-0000-FFFF-FFFF01000000}">
  <cacheSource type="worksheet">
    <worksheetSource ref="A1:S201" sheet="Clean Data"/>
  </cacheSource>
  <cacheFields count="19">
    <cacheField name="Order ID" numFmtId="0">
      <sharedItems count="200">
        <s v="ORD2025001"/>
        <s v="ORD2025002"/>
        <s v="ORD2025003"/>
        <s v="ORD2025004"/>
        <s v="ORD2025005"/>
        <s v="ORD2025006"/>
        <s v="ORD2025007"/>
        <s v="ORD2025008"/>
        <s v="ORD2025009"/>
        <s v="ORD2025010"/>
        <s v="ORD2025011"/>
        <s v="ORD2025012"/>
        <s v="ORD2025013"/>
        <s v="ORD2025014"/>
        <s v="ORD2025015"/>
        <s v="ORD2025016"/>
        <s v="ORD2025017"/>
        <s v="ORD2025018"/>
        <s v="ORD2025019"/>
        <s v="ORD2025020"/>
        <s v="ORD2025021"/>
        <s v="ORD2025022"/>
        <s v="ORD2025023"/>
        <s v="ORD2025024"/>
        <s v="ORD2025025"/>
        <s v="ORD2025026"/>
        <s v="ORD2025027"/>
        <s v="ORD2025028"/>
        <s v="ORD2025029"/>
        <s v="ORD2025030"/>
        <s v="ORD2025031"/>
        <s v="ORD2025032"/>
        <s v="ORD2025033"/>
        <s v="ORD2025034"/>
        <s v="ORD2025035"/>
        <s v="ORD2025036"/>
        <s v="ORD2025037"/>
        <s v="ORD2025038"/>
        <s v="ORD2025039"/>
        <s v="ORD2025040"/>
        <s v="ORD2025041"/>
        <s v="ORD2025042"/>
        <s v="ORD2025043"/>
        <s v="ORD2025044"/>
        <s v="ORD2025045"/>
        <s v="ORD2025046"/>
        <s v="ORD2025047"/>
        <s v="ORD2025048"/>
        <s v="ORD2025049"/>
        <s v="ORD2025050"/>
        <s v="ORD2025051"/>
        <s v="ORD2025052"/>
        <s v="ORD2025053"/>
        <s v="ORD2025054"/>
        <s v="ORD2025055"/>
        <s v="ORD2025056"/>
        <s v="ORD2025057"/>
        <s v="ORD2025058"/>
        <s v="ORD2025059"/>
        <s v="ORD2025060"/>
        <s v="ORD2025061"/>
        <s v="ORD2025062"/>
        <s v="ORD2025063"/>
        <s v="ORD2025064"/>
        <s v="ORD2025065"/>
        <s v="ORD2025066"/>
        <s v="ORD2025067"/>
        <s v="ORD2025068"/>
        <s v="ORD2025069"/>
        <s v="ORD2025070"/>
        <s v="ORD2025071"/>
        <s v="ORD2025072"/>
        <s v="ORD2025073"/>
        <s v="ORD2025074"/>
        <s v="ORD2025075"/>
        <s v="ORD2025076"/>
        <s v="ORD2025077"/>
        <s v="ORD2025078"/>
        <s v="ORD2025079"/>
        <s v="ORD2025080"/>
        <s v="ORD2025081"/>
        <s v="ORD2025082"/>
        <s v="ORD2025083"/>
        <s v="ORD2025084"/>
        <s v="ORD2025085"/>
        <s v="ORD2025086"/>
        <s v="ORD2025087"/>
        <s v="ORD2025088"/>
        <s v="ORD2025089"/>
        <s v="ORD2025090"/>
        <s v="ORD2025091"/>
        <s v="ORD2025092"/>
        <s v="ORD2025093"/>
        <s v="ORD2025094"/>
        <s v="ORD2025095"/>
        <s v="ORD2025096"/>
        <s v="ORD2025097"/>
        <s v="ORD2025098"/>
        <s v="ORD2025099"/>
        <s v="ORD2025100"/>
        <s v="ORD2025101"/>
        <s v="ORD2025102"/>
        <s v="ORD2025103"/>
        <s v="ORD2025104"/>
        <s v="ORD2025105"/>
        <s v="ORD2025106"/>
        <s v="ORD2025107"/>
        <s v="ORD2025108"/>
        <s v="ORD2025109"/>
        <s v="ORD2025110"/>
        <s v="ORD2025111"/>
        <s v="ORD2025112"/>
        <s v="ORD2025113"/>
        <s v="ORD2025114"/>
        <s v="ORD2025115"/>
        <s v="ORD2025116"/>
        <s v="ORD2025117"/>
        <s v="ORD2025118"/>
        <s v="ORD2025119"/>
        <s v="ORD2025120"/>
        <s v="ORD2025121"/>
        <s v="ORD2025122"/>
        <s v="ORD2025123"/>
        <s v="ORD2025124"/>
        <s v="ORD2025125"/>
        <s v="ORD2025126"/>
        <s v="ORD2025127"/>
        <s v="ORD2025128"/>
        <s v="ORD2025129"/>
        <s v="ORD2025130"/>
        <s v="ORD2025131"/>
        <s v="ORD2025132"/>
        <s v="ORD2025133"/>
        <s v="ORD2025134"/>
        <s v="ORD2025135"/>
        <s v="ORD2025136"/>
        <s v="ORD2025137"/>
        <s v="ORD2025138"/>
        <s v="ORD2025139"/>
        <s v="ORD2025140"/>
        <s v="ORD2025141"/>
        <s v="ORD2025142"/>
        <s v="ORD2025143"/>
        <s v="ORD2025144"/>
        <s v="ORD2025145"/>
        <s v="ORD2025146"/>
        <s v="ORD2025147"/>
        <s v="ORD2025148"/>
        <s v="ORD2025149"/>
        <s v="ORD2025150"/>
        <s v="ORD2025151"/>
        <s v="ORD2025152"/>
        <s v="ORD2025153"/>
        <s v="ORD2025154"/>
        <s v="ORD2025155"/>
        <s v="ORD2025156"/>
        <s v="ORD2025157"/>
        <s v="ORD2025158"/>
        <s v="ORD2025159"/>
        <s v="ORD2025160"/>
        <s v="ORD2025161"/>
        <s v="ORD2025162"/>
        <s v="ORD2025163"/>
        <s v="ORD2025164"/>
        <s v="ORD2025165"/>
        <s v="ORD2025166"/>
        <s v="ORD2025167"/>
        <s v="ORD2025168"/>
        <s v="ORD2025169"/>
        <s v="ORD2025170"/>
        <s v="ORD2025171"/>
        <s v="ORD2025172"/>
        <s v="ORD2025173"/>
        <s v="ORD2025174"/>
        <s v="ORD2025175"/>
        <s v="ORD2025176"/>
        <s v="ORD2025177"/>
        <s v="ORD2025178"/>
        <s v="ORD2025179"/>
        <s v="ORD2025180"/>
        <s v="ORD2025181"/>
        <s v="ORD2025182"/>
        <s v="ORD2025183"/>
        <s v="ORD2025184"/>
        <s v="ORD2025185"/>
        <s v="ORD2025186"/>
        <s v="ORD2025187"/>
        <s v="ORD2025188"/>
        <s v="ORD2025189"/>
        <s v="ORD2025190"/>
        <s v="ORD2025191"/>
        <s v="ORD2025192"/>
        <s v="ORD2025193"/>
        <s v="ORD2025194"/>
        <s v="ORD2025195"/>
        <s v="ORD2025196"/>
        <s v="ORD2025197"/>
        <s v="ORD2025198"/>
        <s v="ORD2025199"/>
        <s v="ORD2025200"/>
      </sharedItems>
    </cacheField>
    <cacheField name="Order Date" numFmtId="0">
      <sharedItems containsDate="1" containsMixedTypes="1" minDate="2026-05-01T00:00:00" maxDate="2026-05-01T00:00:00" count="146">
        <d v="2026-05-01T00:00:00"/>
        <s v="01-04-2025"/>
        <s v="01-08-2025"/>
        <s v="01-09-2025"/>
        <s v="01-10-2025"/>
        <s v="01-11-2025"/>
        <s v="02-01-2026"/>
        <s v="02-02-2026"/>
        <s v="02-07-2025"/>
        <s v="02-08-2025"/>
        <s v="02-11-2025"/>
        <s v="03-02-2026"/>
        <s v="03-04-2025"/>
        <s v="03-05-2025"/>
        <s v="03-06-2025"/>
        <s v="03-07-2025"/>
        <s v="03-09-2025"/>
        <s v="03-10-2025"/>
        <s v="03-12-2025"/>
        <s v="04-02-2026"/>
        <s v="04-04-2025"/>
        <s v="04-05-2025"/>
        <s v="04-08-2025"/>
        <s v="04-10-2025"/>
        <s v="05-01-2026"/>
        <s v="05-02-2026"/>
        <s v="05-03-2026"/>
        <s v="05-04-2025"/>
        <s v="05-05-2025"/>
        <s v="05-06-2025"/>
        <s v="05-11-2025"/>
        <s v="06-01-2026"/>
        <s v="06-04-2025"/>
        <s v="06-05-2025"/>
        <s v="06-07-2025"/>
        <s v="06-08-2025"/>
        <s v="06-09-2025"/>
        <s v="06-10-2025"/>
        <s v="07-01-2026"/>
        <s v="07-05-2025"/>
        <s v="07-06-2025"/>
        <s v="07-09-2025"/>
        <s v="07-11-2025"/>
        <s v="08-01-2026"/>
        <s v="08-05-2025"/>
        <s v="08-06-2025"/>
        <s v="08-10-2025"/>
        <s v="09-01-2026"/>
        <s v="09-05-2025"/>
        <s v="09-07-2025"/>
        <s v="09-12-2025"/>
        <s v="10-02-2026"/>
        <s v="10-05-2025"/>
        <s v="10-06-2025"/>
        <s v="10-08-2025"/>
        <s v="10-10-2025"/>
        <s v="10-11-2025"/>
        <s v="11-06-2025"/>
        <s v="11-07-2025"/>
        <s v="12-01-2026"/>
        <s v="12-02-2026"/>
        <s v="12-03-2026"/>
        <s v="12-08-2025"/>
        <s v="12-10-2025"/>
        <s v="13-01-2026"/>
        <s v="13-02-2026"/>
        <s v="13-03-2026"/>
        <s v="13-06-2025"/>
        <s v="13-09-2025"/>
        <s v="13-10-2025"/>
        <s v="13-11-2025"/>
        <s v="14-02-2026"/>
        <s v="14-03-2026"/>
        <s v="14-04-2025"/>
        <s v="14-05-2025"/>
        <s v="14-08-2025"/>
        <s v="15-01-2026"/>
        <s v="15-04-2025"/>
        <s v="15-06-2025"/>
        <s v="15-07-2025"/>
        <s v="15-12-2025"/>
        <s v="16-01-2026"/>
        <s v="16-06-2025"/>
        <s v="16-11-2025"/>
        <s v="17-05-2025"/>
        <s v="17-09-2025"/>
        <s v="18-02-2026"/>
        <s v="18-03-2026"/>
        <s v="18-05-2025"/>
        <s v="18-10-2025"/>
        <s v="18-11-2025"/>
        <s v="19-01-2026"/>
        <s v="19-03-2026"/>
        <s v="19-04-2025"/>
        <s v="19-05-2025"/>
        <s v="19-06-2025"/>
        <s v="19-08-2025"/>
        <s v="19-11-2025"/>
        <s v="19-12-2025"/>
        <s v="20-01-2026"/>
        <s v="20-02-2026"/>
        <s v="20-05-2025"/>
        <s v="20-06-2025"/>
        <s v="21-05-2025"/>
        <s v="21-06-2025"/>
        <s v="21-08-2025"/>
        <s v="22-01-2026"/>
        <s v="22-02-2026"/>
        <s v="22-03-2026"/>
        <s v="22-04-2025"/>
        <s v="22-05-2025"/>
        <s v="22-07-2025"/>
        <s v="22-08-2025"/>
        <s v="22-09-2025"/>
        <s v="22-11-2025"/>
        <s v="23-01-2026"/>
        <s v="23-03-2026"/>
        <s v="23-12-2025"/>
        <s v="24-10-2025"/>
        <s v="24-11-2025"/>
        <s v="24-12-2025"/>
        <s v="25-02-2026"/>
        <s v="25-07-2025"/>
        <s v="26-02-2026"/>
        <s v="26-03-2026"/>
        <s v="26-08-2025"/>
        <s v="27-01-2026"/>
        <s v="27-02-2026"/>
        <s v="27-06-2025"/>
        <s v="27-09-2025"/>
        <s v="27-11-2025"/>
        <s v="28-03-2026"/>
        <s v="28-04-2025"/>
        <s v="28-10-2025"/>
        <s v="29-05-2025"/>
        <s v="29-06-2025"/>
        <s v="30-01-2026"/>
        <s v="30-03-2026"/>
        <s v="30-05-2025"/>
        <s v="30-07-2025"/>
        <s v="30-11-2025"/>
        <s v="30-12-2025"/>
        <s v="31-01-2026"/>
        <s v="31-08-2025"/>
        <s v="31-10-2025"/>
        <s v="31-12-2025"/>
      </sharedItems>
    </cacheField>
    <cacheField name="Customer Name" numFmtId="0">
      <sharedItems count="189">
        <s v="Aadhya Agarwal"/>
        <s v="Aadhya Khanna"/>
        <s v="Aadhya Mishra"/>
        <s v="Aadhya Rao"/>
        <s v="Aadhya Tiwari"/>
        <s v="Aadhya Trivedi"/>
        <s v="Aadhya Yadav"/>
        <s v="Aarav Bansal"/>
        <s v="Aarav Joshi"/>
        <s v="Aditya Bansal"/>
        <s v="Aditya Tiwari"/>
        <s v="Aditya Verma"/>
        <s v="Amit Desai"/>
        <s v="Amit Gupta"/>
        <s v="Amit Patel"/>
        <s v="Amit Sharma"/>
        <s v="Ananya Bhatt"/>
        <s v="Ananya Rao"/>
        <s v="Ananya Shah"/>
        <s v="Anika Kumar"/>
        <s v="Anil Goel"/>
        <s v="Anil Gupta"/>
        <s v="Anil Joshi"/>
        <s v="Anil Malhotra"/>
        <s v="Anil Menon"/>
        <s v="Anil Shah"/>
        <s v="Anil Singh"/>
        <s v="Anil Verma"/>
        <s v="Arjun Bhatt"/>
        <s v="Arjun Chopra"/>
        <s v="Arjun Nair"/>
        <s v="Arjun Shah"/>
        <s v="Deepak Joshi"/>
        <s v="Deepak Nair"/>
        <s v="Deepak Pillai"/>
        <s v="Divya Agarwal"/>
        <s v="Divya Iyer"/>
        <s v="Divya Malhotra"/>
        <s v="Divya Yadav"/>
        <s v="Diya Bhatt"/>
        <s v="Diya Mishra"/>
        <s v="Diya Pillai"/>
        <s v="Diya Reddy"/>
        <s v="Diya Verma"/>
        <s v="Ishaan Chauhan"/>
        <s v="Ishaan Gupta"/>
        <s v="Ishaan Joshi"/>
        <s v="Ishaan Khanna"/>
        <s v="Ishaan Nair"/>
        <s v="Kavya Bhatt"/>
        <s v="Kavya Khanna"/>
        <s v="Kavya Kumar"/>
        <s v="Kavya Mishra"/>
        <s v="Kavya Nair"/>
        <s v="Kirti Agarwal"/>
        <s v="Kirti Bansal"/>
        <s v="Kirti Desai"/>
        <s v="Kirti Khanna"/>
        <s v="Kirti Mehta"/>
        <s v="Kirti Patel"/>
        <s v="Kirti Reddy"/>
        <s v="Kirti Tiwari"/>
        <s v="Krishna Bhatt"/>
        <s v="Krishna Goel"/>
        <s v="Krishna Kapoor"/>
        <s v="Krishna Menon"/>
        <s v="Krishna Mishra"/>
        <s v="Krishna Sharma"/>
        <s v="Manoj Iyer"/>
        <s v="Manoj Mishra"/>
        <s v="Manoj Saxena"/>
        <s v="Manoj Tiwari"/>
        <s v="Manoj Trivedi"/>
        <s v="Meera Bansal"/>
        <s v="Meera Rao"/>
        <s v="Myra Goel"/>
        <s v="Myra Joshi"/>
        <s v="Myra Kapoor"/>
        <s v="Myra Nair"/>
        <s v="Myra Pillai"/>
        <s v="Myra Shah"/>
        <s v="Myra Singh"/>
        <s v="Myra Tiwari"/>
        <s v="Myra Trivedi"/>
        <s v="Neha Rao"/>
        <s v="Neha Reddy"/>
        <s v="Neha Saxena"/>
        <s v="Neha Singh"/>
        <s v="Nisha Goel"/>
        <s v="Nisha Kapoor"/>
        <s v="Nisha Mishra"/>
        <s v="Nisha Reddy"/>
        <s v="Nisha Saxena"/>
        <s v="Nisha Verma"/>
        <s v="Pallavi Agarwal"/>
        <s v="Pallavi Bansal"/>
        <s v="Pallavi Gupta"/>
        <s v="Pallavi Joshi"/>
        <s v="Pallavi Malhotra"/>
        <s v="Pallavi Singh"/>
        <s v="Pallavi Yadav"/>
        <s v="Pooja Bansal"/>
        <s v="Pooja Kapoor"/>
        <s v="Pooja Khanna"/>
        <s v="Pooja Yadav"/>
        <s v="Preeti Agarwal"/>
        <s v="Preeti Kapoor"/>
        <s v="Preeti Mishra"/>
        <s v="Preeti Shah"/>
        <s v="Priya Bansal"/>
        <s v="Priya Desai"/>
        <s v="Priya Iyer"/>
        <s v="Priya Kapoor"/>
        <s v="Priya Menon"/>
        <s v="Priya Rao"/>
        <s v="Rahul Kapoor"/>
        <s v="Rahul Khanna"/>
        <s v="Rahul Malhotra"/>
        <s v="Rahul Mishra"/>
        <s v="Rajesh Agarwal"/>
        <s v="Rajesh Gupta"/>
        <s v="Rajesh Mishra"/>
        <s v="Ravi Bansal"/>
        <s v="Ravi Goel"/>
        <s v="Ravi Sharma"/>
        <s v="Reyansh Bhatt"/>
        <s v="Reyansh Goel"/>
        <s v="Reyansh Nair"/>
        <s v="Riya Bansal"/>
        <s v="Riya Chauhan"/>
        <s v="Riya Goel"/>
        <s v="Riya Pillai"/>
        <s v="Riya Rao"/>
        <s v="Riya Shah"/>
        <s v="Rohan Agarwal"/>
        <s v="Rohan Chopra"/>
        <s v="Rohan Mehta"/>
        <s v="Rohan Nair"/>
        <s v="Rohan Patel"/>
        <s v="Rohan Saxena"/>
        <s v="Rohan Shah"/>
        <s v="Rohan Sharma"/>
        <s v="Saanvi Chauhan"/>
        <s v="Saanvi Kumar"/>
        <s v="Saanvi Rao"/>
        <s v="Saanvi Tiwari"/>
        <s v="Sai Gupta"/>
        <s v="Sai Patel"/>
        <s v="Sai Pillai"/>
        <s v="Sandeep Agarwal"/>
        <s v="Sandeep Bansal"/>
        <s v="Sandeep Chauhan"/>
        <s v="Sandeep Patel"/>
        <s v="Sandeep Pillai"/>
        <s v="Sandeep Shah"/>
        <s v="Sandeep Tiwari"/>
        <s v="Shreya Bhatt"/>
        <s v="Shreya Chauhan"/>
        <s v="Shreya Joshi"/>
        <s v="Shreya Mehta"/>
        <s v="Shreya Yadav"/>
        <s v="Sneha Agarwal"/>
        <s v="Sneha Gupta"/>
        <s v="Sneha Iyer"/>
        <s v="Sneha Malhotra"/>
        <s v="Sneha Mehta"/>
        <s v="Sneha Menon"/>
        <s v="Sneha Nair"/>
        <s v="Suresh Khanna"/>
        <s v="Suresh Mishra"/>
        <s v="Suresh Patel"/>
        <s v="Suresh Pillai"/>
        <s v="Swati Malhotra"/>
        <s v="Swati Nair"/>
        <s v="Vihaan Chopra"/>
        <s v="Vihaan Iyer"/>
        <s v="Vihaan Joshi"/>
        <s v="Vihaan Khanna"/>
        <s v="Vihaan Mehta"/>
        <s v="Vihaan Yadav"/>
        <s v="Vikram Gupta"/>
        <s v="Vikram Mehta"/>
        <s v="Vikram Rao"/>
        <s v="Vikram Trivedi"/>
        <s v="Vivaan Chopra"/>
        <s v="Vivaan Gupta"/>
        <s v="Vivaan Khanna"/>
        <s v="Vivaan Trivedi"/>
        <s v="Vivaan Verma"/>
      </sharedItems>
    </cacheField>
    <cacheField name="City" numFmtId="0">
      <sharedItems count="25">
        <s v="Ahmedabad"/>
        <s v="Amritsar"/>
        <s v="Bengaluru"/>
        <s v="Bhopal"/>
        <s v="Chandigarh"/>
        <s v="Chennai"/>
        <s v="Coimbatore"/>
        <s v="Delhi"/>
        <s v="Guwahati"/>
        <s v="Hyderabad"/>
        <s v="Indore"/>
        <s v="Jaipur"/>
        <s v="Kanpur"/>
        <s v="Kochi"/>
        <s v="Kolkata"/>
        <s v="Lucknow"/>
        <s v="Ludhiana"/>
        <s v="Mumbai"/>
        <s v="Nagpur"/>
        <s v="Nashik"/>
        <s v="Patna"/>
        <s v="Pune"/>
        <s v="Ranchi"/>
        <s v="Surat"/>
        <s v="Vadodara"/>
      </sharedItems>
    </cacheField>
    <cacheField name="State" numFmtId="0">
      <sharedItems count="16">
        <s v="Assam"/>
        <s v="Bihar"/>
        <s v="Chandigarh"/>
        <s v="Delhi"/>
        <s v="Gujarat"/>
        <s v="Jharkhand"/>
        <s v="Karnataka"/>
        <s v="Kerala"/>
        <s v="Madhya Pradesh"/>
        <s v="Maharashtra"/>
        <s v="Punjab"/>
        <s v="Rajasthan"/>
        <s v="Tamil Nadu"/>
        <s v="Telangana"/>
        <s v="Uttar Pradesh"/>
        <s v="West Bengal"/>
      </sharedItems>
    </cacheField>
    <cacheField name="Product Name" numFmtId="0">
      <sharedItems count="30">
        <s v="Air Fryer"/>
        <s v="Backpack"/>
        <s v="Ballpoint Pen Box"/>
        <s v="Bluetooth Headphones"/>
        <s v="Cotton Bedsheet Set"/>
        <s v="Cotton Kurta"/>
        <s v="Cricket Bat"/>
        <s v="Electric Kettle"/>
        <s v="Face Wash Combo"/>
        <s v="Formal Shirt"/>
        <s v="Hair Dryer"/>
        <s v="Kitchen Storage Containers"/>
        <s v="Laptop Stand"/>
        <s v="LED Desk Lamp"/>
        <s v="Mixer Grinder"/>
        <s v="Mobile Cover"/>
        <s v="Notebook Set (Pack of 5)"/>
        <s v="Office Chair"/>
        <s v="Photo Frame Set"/>
        <s v="Power Bank 10000mAh"/>
        <s v="Running Shoes"/>
        <s v="School Bag"/>
        <s v="Smart Watch"/>
        <s v="Steel Water Bottle"/>
        <s v="Study Table"/>
        <s v="USB-C Cable"/>
        <s v="Wall Clock"/>
        <s v="Wireless Keyboard"/>
        <s v="Wireless Mouse"/>
        <s v="Yoga Mat"/>
      </sharedItems>
    </cacheField>
    <cacheField name="Category" numFmtId="0">
      <sharedItems count="13">
        <s v="Accessories"/>
        <s v="Apparel"/>
        <s v="Bags"/>
        <s v="Electronics"/>
        <s v="Footwear"/>
        <s v="Furniture"/>
        <s v="Home &amp; Kitchen"/>
        <s v="Home Appliances"/>
        <s v="Home Decor"/>
        <s v="Office Supplies"/>
        <s v="Personal Care"/>
        <s v="Sports &amp; Fitness"/>
        <s v="Stationery"/>
      </sharedItems>
    </cacheField>
    <cacheField name="Quantity" numFmtId="0">
      <sharedItems containsSemiMixedTypes="0" containsString="0" containsNumber="1" containsInteger="1" minValue="1" maxValue="8" count="8">
        <n v="1"/>
        <n v="2"/>
        <n v="3"/>
        <n v="4"/>
        <n v="5"/>
        <n v="6"/>
        <n v="7"/>
        <n v="8"/>
      </sharedItems>
    </cacheField>
    <cacheField name="Unit Price (INR)" numFmtId="0">
      <sharedItems containsSemiMixedTypes="0" containsString="0" containsNumber="1" containsInteger="1" minValue="120" maxValue="5499" count="24">
        <n v="120"/>
        <n v="199"/>
        <n v="249"/>
        <n v="250"/>
        <n v="349"/>
        <n v="399"/>
        <n v="499"/>
        <n v="549"/>
        <n v="599"/>
        <n v="650"/>
        <n v="799"/>
        <n v="899"/>
        <n v="999"/>
        <n v="1099"/>
        <n v="1199"/>
        <n v="1299"/>
        <n v="1499"/>
        <n v="1799"/>
        <n v="2499"/>
        <n v="2799"/>
        <n v="2999"/>
        <n v="4200"/>
        <n v="4499"/>
        <n v="5499"/>
      </sharedItems>
    </cacheField>
    <cacheField name="Gross Amount (INR)" numFmtId="0">
      <sharedItems containsSemiMixedTypes="0" containsString="0" containsNumber="1" containsInteger="1" minValue="199" maxValue="43992" count="114">
        <n v="199"/>
        <n v="240"/>
        <n v="249"/>
        <n v="349"/>
        <n v="399"/>
        <n v="500"/>
        <n v="597"/>
        <n v="599"/>
        <n v="600"/>
        <n v="650"/>
        <n v="698"/>
        <n v="720"/>
        <n v="750"/>
        <n v="796"/>
        <n v="798"/>
        <n v="799"/>
        <n v="840"/>
        <n v="899"/>
        <n v="960"/>
        <n v="998"/>
        <n v="999"/>
        <n v="1047"/>
        <n v="1194"/>
        <n v="1197"/>
        <n v="1198"/>
        <n v="1199"/>
        <n v="1245"/>
        <n v="1299"/>
        <n v="1300"/>
        <n v="1393"/>
        <n v="1396"/>
        <n v="1494"/>
        <n v="1596"/>
        <n v="1598"/>
        <n v="1647"/>
        <n v="1797"/>
        <n v="1799"/>
        <n v="1950"/>
        <n v="1998"/>
        <n v="2196"/>
        <n v="2198"/>
        <n v="2396"/>
        <n v="2397"/>
        <n v="2398"/>
        <n v="2598"/>
        <n v="2600"/>
        <n v="2697"/>
        <n v="2745"/>
        <n v="2792"/>
        <n v="2997"/>
        <n v="3192"/>
        <n v="3297"/>
        <n v="3493"/>
        <n v="3594"/>
        <n v="3596"/>
        <n v="3900"/>
        <n v="3995"/>
        <n v="3996"/>
        <n v="4193"/>
        <n v="4200"/>
        <n v="4392"/>
        <n v="4396"/>
        <n v="4495"/>
        <n v="4550"/>
        <n v="4792"/>
        <n v="4796"/>
        <n v="4995"/>
        <n v="5196"/>
        <n v="5394"/>
        <n v="5495"/>
        <n v="5593"/>
        <n v="5598"/>
        <n v="5994"/>
        <n v="5996"/>
        <n v="6293"/>
        <n v="6392"/>
        <n v="6495"/>
        <n v="6594"/>
        <n v="6993"/>
        <n v="7192"/>
        <n v="7196"/>
        <n v="7693"/>
        <n v="8397"/>
        <n v="8792"/>
        <n v="8995"/>
        <n v="8998"/>
        <n v="9093"/>
        <n v="9592"/>
        <n v="9996"/>
        <n v="10392"/>
        <n v="10493"/>
        <n v="12593"/>
        <n v="13497"/>
        <n v="13995"/>
        <n v="14392"/>
        <n v="14994"/>
        <n v="16497"/>
        <n v="16800"/>
        <n v="17994"/>
        <n v="19593"/>
        <n v="19992"/>
        <n v="20993"/>
        <n v="21000"/>
        <n v="21996"/>
        <n v="22392"/>
        <n v="22495"/>
        <n v="25200"/>
        <n v="27495"/>
        <n v="29400"/>
        <n v="31493"/>
        <n v="32994"/>
        <n v="33600"/>
        <n v="38493"/>
        <n v="43992"/>
      </sharedItems>
    </cacheField>
    <cacheField name="Discount %" numFmtId="0">
      <sharedItems count="5">
        <s v="0%"/>
        <s v="10%"/>
        <s v="15%"/>
        <s v="20%"/>
        <s v="5%"/>
      </sharedItems>
    </cacheField>
    <cacheField name="Discount Amount (INR)" numFmtId="0">
      <sharedItems containsSemiMixedTypes="0" containsString="0" containsNumber="1" containsInteger="1" minValue="0" maxValue="6599" count="89">
        <n v="0"/>
        <n v="20"/>
        <n v="30"/>
        <n v="38"/>
        <n v="40"/>
        <n v="48"/>
        <n v="50"/>
        <n v="52"/>
        <n v="60"/>
        <n v="70"/>
        <n v="80"/>
        <n v="90"/>
        <n v="98"/>
        <n v="100"/>
        <n v="120"/>
        <n v="126"/>
        <n v="130"/>
        <n v="135"/>
        <n v="149"/>
        <n v="150"/>
        <n v="157"/>
        <n v="160"/>
        <n v="180"/>
        <n v="200"/>
        <n v="220"/>
        <n v="239"/>
        <n v="240"/>
        <n v="249"/>
        <n v="260"/>
        <n v="274"/>
        <n v="275"/>
        <n v="325"/>
        <n v="329"/>
        <n v="359"/>
        <n v="360"/>
        <n v="390"/>
        <n v="400"/>
        <n v="450"/>
        <n v="479"/>
        <n v="480"/>
        <n v="495"/>
        <n v="500"/>
        <n v="549"/>
        <n v="585"/>
        <n v="599"/>
        <n v="629"/>
        <n v="639"/>
        <n v="659"/>
        <n v="674"/>
        <n v="682"/>
        <n v="719"/>
        <n v="720"/>
        <n v="799"/>
        <n v="809"/>
        <n v="839"/>
        <n v="840"/>
        <n v="900"/>
        <n v="1039"/>
        <n v="1079"/>
        <n v="1099"/>
        <n v="1100"/>
        <n v="1120"/>
        <n v="1199"/>
        <n v="1259"/>
        <n v="1260"/>
        <n v="1319"/>
        <n v="1349"/>
        <n v="1364"/>
        <n v="1399"/>
        <n v="1400"/>
        <n v="1438"/>
        <n v="1470"/>
        <n v="1574"/>
        <n v="1800"/>
        <n v="1918"/>
        <n v="1999"/>
        <n v="2025"/>
        <n v="2099"/>
        <n v="2519"/>
        <n v="2999"/>
        <n v="3149"/>
        <n v="3360"/>
        <n v="3998"/>
        <n v="4200"/>
        <n v="4399"/>
        <n v="4478"/>
        <n v="4724"/>
        <n v="5040"/>
        <n v="6599"/>
      </sharedItems>
    </cacheField>
    <cacheField name="GST %" numFmtId="0">
      <sharedItems count="2">
        <s v="12%"/>
        <s v="18%"/>
      </sharedItems>
    </cacheField>
    <cacheField name="GST Amount (INR)" numFmtId="0">
      <sharedItems containsSemiMixedTypes="0" containsString="0" containsNumber="1" containsInteger="1" minValue="29" maxValue="5102" count="153">
        <n v="29"/>
        <n v="30"/>
        <n v="32"/>
        <n v="36"/>
        <n v="42"/>
        <n v="48"/>
        <n v="60"/>
        <n v="65"/>
        <n v="68"/>
        <n v="72"/>
        <n v="77"/>
        <n v="78"/>
        <n v="84"/>
        <n v="85"/>
        <n v="86"/>
        <n v="91"/>
        <n v="96"/>
        <n v="107"/>
        <n v="108"/>
        <n v="109"/>
        <n v="114"/>
        <n v="115"/>
        <n v="120"/>
        <n v="122"/>
        <n v="126"/>
        <n v="129"/>
        <n v="136"/>
        <n v="143"/>
        <n v="144"/>
        <n v="153"/>
        <n v="156"/>
        <n v="158"/>
        <n v="161"/>
        <n v="162"/>
        <n v="168"/>
        <n v="180"/>
        <n v="182"/>
        <n v="187"/>
        <n v="205"/>
        <n v="215"/>
        <n v="216"/>
        <n v="222"/>
        <n v="224"/>
        <n v="230"/>
        <n v="234"/>
        <n v="237"/>
        <n v="238"/>
        <n v="244"/>
        <n v="264"/>
        <n v="296"/>
        <n v="297"/>
        <n v="326"/>
        <n v="335"/>
        <n v="336"/>
        <n v="345"/>
        <n v="360"/>
        <n v="388"/>
        <n v="396"/>
        <n v="398"/>
        <n v="421"/>
        <n v="428"/>
        <n v="432"/>
        <n v="448"/>
        <n v="461"/>
        <n v="464"/>
        <n v="468"/>
        <n v="475"/>
        <n v="485"/>
        <n v="489"/>
        <n v="501"/>
        <n v="504"/>
        <n v="518"/>
        <n v="527"/>
        <n v="528"/>
        <n v="539"/>
        <n v="550"/>
        <n v="575"/>
        <n v="576"/>
        <n v="611"/>
        <n v="626"/>
        <n v="629"/>
        <n v="633"/>
        <n v="647"/>
        <n v="659"/>
        <n v="671"/>
        <n v="683"/>
        <n v="688"/>
        <n v="690"/>
        <n v="712"/>
        <n v="719"/>
        <n v="728"/>
        <n v="748"/>
        <n v="755"/>
        <n v="777"/>
        <n v="820"/>
        <n v="839"/>
        <n v="856"/>
        <n v="863"/>
        <n v="864"/>
        <n v="918"/>
        <n v="921"/>
        <n v="923"/>
        <n v="960"/>
        <n v="989"/>
        <n v="1007"/>
        <n v="1008"/>
        <n v="1036"/>
        <n v="1055"/>
        <n v="1070"/>
        <n v="1111"/>
        <n v="1133"/>
        <n v="1187"/>
        <n v="1209"/>
        <n v="1259"/>
        <n v="1285"/>
        <n v="1295"/>
        <n v="1296"/>
        <n v="1360"/>
        <n v="1391"/>
        <n v="1439"/>
        <n v="1583"/>
        <n v="1613"/>
        <n v="1620"/>
        <n v="1637"/>
        <n v="1641"/>
        <n v="1799"/>
        <n v="1871"/>
        <n v="1915"/>
        <n v="1919"/>
        <n v="1980"/>
        <n v="2016"/>
        <n v="2065"/>
        <n v="2141"/>
        <n v="2267"/>
        <n v="2419"/>
        <n v="2429"/>
        <n v="2508"/>
        <n v="3077"/>
        <n v="3167"/>
        <n v="3225"/>
        <n v="3239"/>
        <n v="3299"/>
        <n v="3352"/>
        <n v="3527"/>
        <n v="3528"/>
        <n v="3779"/>
        <n v="3829"/>
        <n v="4032"/>
        <n v="4049"/>
        <n v="4619"/>
        <n v="4751"/>
        <n v="4818"/>
        <n v="5102"/>
      </sharedItems>
    </cacheField>
    <cacheField name="Total Amount (INR)" numFmtId="0">
      <sharedItems containsSemiMixedTypes="0" containsString="0" containsNumber="1" containsInteger="1" minValue="188" maxValue="44344" count="170">
        <n v="188"/>
        <n v="211"/>
        <n v="235"/>
        <n v="269"/>
        <n v="279"/>
        <n v="333"/>
        <n v="391"/>
        <n v="447"/>
        <n v="560"/>
        <n v="605"/>
        <n v="637"/>
        <n v="671"/>
        <n v="704"/>
        <n v="715"/>
        <n v="728"/>
        <n v="782"/>
        <n v="797"/>
        <n v="800"/>
        <n v="801"/>
        <n v="806"/>
        <n v="848"/>
        <n v="849"/>
        <n v="895"/>
        <n v="939"/>
        <n v="997"/>
        <n v="1001"/>
        <n v="1007"/>
        <n v="1021"/>
        <n v="1061"/>
        <n v="1063"/>
        <n v="1073"/>
        <n v="1116"/>
        <n v="1119"/>
        <n v="1141"/>
        <n v="1173"/>
        <n v="1178"/>
        <n v="1179"/>
        <n v="1273"/>
        <n v="1342"/>
        <n v="1409"/>
        <n v="1456"/>
        <n v="1476"/>
        <n v="1506"/>
        <n v="1533"/>
        <n v="1561"/>
        <n v="1564"/>
        <n v="1602"/>
        <n v="1698"/>
        <n v="1747"/>
        <n v="1914"/>
        <n v="2013"/>
        <n v="2014"/>
        <n v="2074"/>
        <n v="2091"/>
        <n v="2148"/>
        <n v="2215"/>
        <n v="2263"/>
        <n v="2281"/>
        <n v="2460"/>
        <n v="2594"/>
        <n v="2759"/>
        <n v="2766"/>
        <n v="2768"/>
        <n v="3023"/>
        <n v="3039"/>
        <n v="3066"/>
        <n v="3113"/>
        <n v="3127"/>
        <n v="3138"/>
        <n v="3222"/>
        <n v="3357"/>
        <n v="3623"/>
        <n v="3624"/>
        <n v="3713"/>
        <n v="3771"/>
        <n v="3992"/>
        <n v="4007"/>
        <n v="4028"/>
        <n v="4122"/>
        <n v="4181"/>
        <n v="4243"/>
        <n v="4332"/>
        <n v="4479"/>
        <n v="4509"/>
        <n v="4530"/>
        <n v="4562"/>
        <n v="4673"/>
        <n v="4704"/>
        <n v="4715"/>
        <n v="4773"/>
        <n v="4831"/>
        <n v="4905"/>
        <n v="4919"/>
        <n v="4924"/>
        <n v="5034"/>
        <n v="5092"/>
        <n v="5135"/>
        <n v="5372"/>
        <n v="5373"/>
        <n v="5610"/>
        <n v="5846"/>
        <n v="5908"/>
        <n v="6041"/>
        <n v="6042"/>
        <n v="6154"/>
        <n v="6265"/>
        <n v="6444"/>
        <n v="6484"/>
        <n v="6600"/>
        <n v="6606"/>
        <n v="6647"/>
        <n v="6713"/>
        <n v="6789"/>
        <n v="6790"/>
        <n v="7048"/>
        <n v="7281"/>
        <n v="7426"/>
        <n v="7652"/>
        <n v="7781"/>
        <n v="7832"/>
        <n v="8055"/>
        <n v="8060"/>
        <n v="8422"/>
        <n v="8487"/>
        <n v="8494"/>
        <n v="8564"/>
        <n v="8595"/>
        <n v="8616"/>
        <n v="8957"/>
        <n v="9120"/>
        <n v="9401"/>
        <n v="9847"/>
        <n v="9989"/>
        <n v="10375"/>
        <n v="10618"/>
        <n v="10730"/>
        <n v="11283"/>
        <n v="11752"/>
        <n v="12263"/>
        <n v="12694"/>
        <n v="13434"/>
        <n v="13537"/>
        <n v="14037"/>
        <n v="14862"/>
        <n v="15053"/>
        <n v="15313"/>
        <n v="15926"/>
        <n v="16793"/>
        <n v="17875"/>
        <n v="17913"/>
        <n v="18477"/>
        <n v="18816"/>
        <n v="20171"/>
        <n v="21139"/>
        <n v="21233"/>
        <n v="22579"/>
        <n v="23120"/>
        <n v="23404"/>
        <n v="24772"/>
        <n v="25101"/>
        <n v="26544"/>
        <n v="29562"/>
        <n v="30794"/>
        <n v="31282"/>
        <n v="31587"/>
        <n v="32928"/>
        <n v="33446"/>
        <n v="37632"/>
        <n v="43112"/>
        <n v="44344"/>
      </sharedItems>
    </cacheField>
    <cacheField name="Payment Mode" numFmtId="0">
      <sharedItems count="6">
        <s v="Cash on Delivery"/>
        <s v="Credit Card"/>
        <s v="Debit Card"/>
        <s v="EMI"/>
        <s v="Net Banking"/>
        <s v="UPI"/>
      </sharedItems>
    </cacheField>
    <cacheField name="Order Status" numFmtId="0">
      <sharedItems count="5">
        <s v="Cancelled"/>
        <s v="Delivered"/>
        <s v="Processing"/>
        <s v="Returned"/>
        <s v="Shipped"/>
      </sharedItems>
    </cacheField>
    <cacheField name="Sales Channel" numFmtId="0">
      <sharedItems count="6">
        <s v="B2B Direct"/>
        <s v="Marketplace - Amazon"/>
        <s v="Marketplace - Flipkart"/>
        <s v="Online - App"/>
        <s v="Online - Website"/>
        <s v="Retail Store"/>
      </sharedItems>
    </cacheField>
    <cacheField name="Sales Rep" numFmtId="0">
      <sharedItems count="10">
        <s v="Anjali Verma"/>
        <s v="Karan Malhotra"/>
        <s v="Kavita Joshi"/>
        <s v="Manish Gupta"/>
        <s v="Pooja Reddy"/>
        <s v="Ritu Nair"/>
        <s v="Rohit Sharma"/>
        <s v="Sandeep Yadav"/>
        <s v="Sneha Iyer"/>
        <s v="Vikas Agarw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0">
  <r>
    <x v="0"/>
    <x v="107"/>
    <x v="67"/>
    <x v="24"/>
    <x v="4"/>
    <x v="23"/>
    <x v="6"/>
    <x v="3"/>
    <x v="4"/>
    <x v="30"/>
    <x v="0"/>
    <x v="0"/>
    <x v="0"/>
    <x v="34"/>
    <x v="45"/>
    <x v="3"/>
    <x v="1"/>
    <x v="0"/>
    <x v="1"/>
  </r>
  <r>
    <x v="1"/>
    <x v="0"/>
    <x v="148"/>
    <x v="18"/>
    <x v="9"/>
    <x v="3"/>
    <x v="3"/>
    <x v="0"/>
    <x v="15"/>
    <x v="27"/>
    <x v="0"/>
    <x v="0"/>
    <x v="1"/>
    <x v="44"/>
    <x v="43"/>
    <x v="1"/>
    <x v="2"/>
    <x v="2"/>
    <x v="8"/>
  </r>
  <r>
    <x v="2"/>
    <x v="73"/>
    <x v="60"/>
    <x v="19"/>
    <x v="9"/>
    <x v="22"/>
    <x v="3"/>
    <x v="6"/>
    <x v="20"/>
    <x v="101"/>
    <x v="0"/>
    <x v="0"/>
    <x v="1"/>
    <x v="145"/>
    <x v="158"/>
    <x v="0"/>
    <x v="1"/>
    <x v="4"/>
    <x v="5"/>
  </r>
  <r>
    <x v="3"/>
    <x v="104"/>
    <x v="149"/>
    <x v="11"/>
    <x v="11"/>
    <x v="24"/>
    <x v="5"/>
    <x v="3"/>
    <x v="21"/>
    <x v="97"/>
    <x v="3"/>
    <x v="81"/>
    <x v="0"/>
    <x v="121"/>
    <x v="144"/>
    <x v="5"/>
    <x v="1"/>
    <x v="1"/>
    <x v="4"/>
  </r>
  <r>
    <x v="4"/>
    <x v="101"/>
    <x v="183"/>
    <x v="4"/>
    <x v="2"/>
    <x v="15"/>
    <x v="0"/>
    <x v="4"/>
    <x v="2"/>
    <x v="26"/>
    <x v="3"/>
    <x v="27"/>
    <x v="0"/>
    <x v="22"/>
    <x v="31"/>
    <x v="3"/>
    <x v="4"/>
    <x v="2"/>
    <x v="6"/>
  </r>
  <r>
    <x v="5"/>
    <x v="14"/>
    <x v="120"/>
    <x v="12"/>
    <x v="14"/>
    <x v="4"/>
    <x v="6"/>
    <x v="5"/>
    <x v="13"/>
    <x v="77"/>
    <x v="1"/>
    <x v="47"/>
    <x v="0"/>
    <x v="88"/>
    <x v="110"/>
    <x v="3"/>
    <x v="1"/>
    <x v="4"/>
    <x v="8"/>
  </r>
  <r>
    <x v="6"/>
    <x v="26"/>
    <x v="49"/>
    <x v="15"/>
    <x v="14"/>
    <x v="12"/>
    <x v="9"/>
    <x v="3"/>
    <x v="11"/>
    <x v="54"/>
    <x v="3"/>
    <x v="50"/>
    <x v="0"/>
    <x v="54"/>
    <x v="69"/>
    <x v="4"/>
    <x v="1"/>
    <x v="1"/>
    <x v="0"/>
  </r>
  <r>
    <x v="7"/>
    <x v="100"/>
    <x v="170"/>
    <x v="4"/>
    <x v="2"/>
    <x v="29"/>
    <x v="11"/>
    <x v="3"/>
    <x v="8"/>
    <x v="41"/>
    <x v="2"/>
    <x v="33"/>
    <x v="0"/>
    <x v="47"/>
    <x v="57"/>
    <x v="3"/>
    <x v="0"/>
    <x v="0"/>
    <x v="3"/>
  </r>
  <r>
    <x v="8"/>
    <x v="39"/>
    <x v="38"/>
    <x v="14"/>
    <x v="15"/>
    <x v="19"/>
    <x v="3"/>
    <x v="3"/>
    <x v="12"/>
    <x v="57"/>
    <x v="0"/>
    <x v="0"/>
    <x v="1"/>
    <x v="89"/>
    <x v="88"/>
    <x v="4"/>
    <x v="1"/>
    <x v="0"/>
    <x v="5"/>
  </r>
  <r>
    <x v="9"/>
    <x v="92"/>
    <x v="58"/>
    <x v="8"/>
    <x v="0"/>
    <x v="11"/>
    <x v="6"/>
    <x v="0"/>
    <x v="9"/>
    <x v="9"/>
    <x v="0"/>
    <x v="0"/>
    <x v="0"/>
    <x v="11"/>
    <x v="14"/>
    <x v="2"/>
    <x v="4"/>
    <x v="5"/>
    <x v="6"/>
  </r>
  <r>
    <x v="10"/>
    <x v="21"/>
    <x v="1"/>
    <x v="13"/>
    <x v="7"/>
    <x v="21"/>
    <x v="2"/>
    <x v="5"/>
    <x v="12"/>
    <x v="72"/>
    <x v="0"/>
    <x v="0"/>
    <x v="0"/>
    <x v="89"/>
    <x v="111"/>
    <x v="4"/>
    <x v="0"/>
    <x v="1"/>
    <x v="5"/>
  </r>
  <r>
    <x v="11"/>
    <x v="67"/>
    <x v="19"/>
    <x v="0"/>
    <x v="4"/>
    <x v="7"/>
    <x v="7"/>
    <x v="4"/>
    <x v="11"/>
    <x v="62"/>
    <x v="2"/>
    <x v="48"/>
    <x v="1"/>
    <x v="86"/>
    <x v="83"/>
    <x v="4"/>
    <x v="2"/>
    <x v="1"/>
    <x v="2"/>
  </r>
  <r>
    <x v="12"/>
    <x v="17"/>
    <x v="51"/>
    <x v="20"/>
    <x v="1"/>
    <x v="5"/>
    <x v="1"/>
    <x v="1"/>
    <x v="14"/>
    <x v="43"/>
    <x v="3"/>
    <x v="39"/>
    <x v="0"/>
    <x v="43"/>
    <x v="54"/>
    <x v="5"/>
    <x v="1"/>
    <x v="0"/>
    <x v="6"/>
  </r>
  <r>
    <x v="13"/>
    <x v="104"/>
    <x v="151"/>
    <x v="2"/>
    <x v="6"/>
    <x v="6"/>
    <x v="11"/>
    <x v="6"/>
    <x v="17"/>
    <x v="91"/>
    <x v="1"/>
    <x v="63"/>
    <x v="0"/>
    <x v="117"/>
    <x v="139"/>
    <x v="0"/>
    <x v="1"/>
    <x v="2"/>
    <x v="5"/>
  </r>
  <r>
    <x v="14"/>
    <x v="32"/>
    <x v="66"/>
    <x v="12"/>
    <x v="14"/>
    <x v="26"/>
    <x v="8"/>
    <x v="4"/>
    <x v="7"/>
    <x v="47"/>
    <x v="3"/>
    <x v="42"/>
    <x v="0"/>
    <x v="48"/>
    <x v="58"/>
    <x v="5"/>
    <x v="1"/>
    <x v="1"/>
    <x v="4"/>
  </r>
  <r>
    <x v="15"/>
    <x v="102"/>
    <x v="124"/>
    <x v="24"/>
    <x v="4"/>
    <x v="21"/>
    <x v="2"/>
    <x v="4"/>
    <x v="12"/>
    <x v="66"/>
    <x v="1"/>
    <x v="41"/>
    <x v="0"/>
    <x v="74"/>
    <x v="94"/>
    <x v="0"/>
    <x v="1"/>
    <x v="0"/>
    <x v="1"/>
  </r>
  <r>
    <x v="16"/>
    <x v="143"/>
    <x v="157"/>
    <x v="21"/>
    <x v="9"/>
    <x v="24"/>
    <x v="5"/>
    <x v="5"/>
    <x v="21"/>
    <x v="106"/>
    <x v="3"/>
    <x v="87"/>
    <x v="0"/>
    <x v="134"/>
    <x v="155"/>
    <x v="0"/>
    <x v="3"/>
    <x v="2"/>
    <x v="1"/>
  </r>
  <r>
    <x v="17"/>
    <x v="1"/>
    <x v="35"/>
    <x v="3"/>
    <x v="8"/>
    <x v="28"/>
    <x v="3"/>
    <x v="1"/>
    <x v="6"/>
    <x v="19"/>
    <x v="0"/>
    <x v="0"/>
    <x v="1"/>
    <x v="35"/>
    <x v="35"/>
    <x v="1"/>
    <x v="1"/>
    <x v="3"/>
    <x v="3"/>
  </r>
  <r>
    <x v="18"/>
    <x v="81"/>
    <x v="146"/>
    <x v="24"/>
    <x v="4"/>
    <x v="5"/>
    <x v="1"/>
    <x v="1"/>
    <x v="14"/>
    <x v="43"/>
    <x v="3"/>
    <x v="39"/>
    <x v="0"/>
    <x v="43"/>
    <x v="54"/>
    <x v="1"/>
    <x v="1"/>
    <x v="0"/>
    <x v="7"/>
  </r>
  <r>
    <x v="19"/>
    <x v="140"/>
    <x v="59"/>
    <x v="11"/>
    <x v="11"/>
    <x v="1"/>
    <x v="2"/>
    <x v="6"/>
    <x v="16"/>
    <x v="90"/>
    <x v="0"/>
    <x v="0"/>
    <x v="0"/>
    <x v="113"/>
    <x v="137"/>
    <x v="3"/>
    <x v="0"/>
    <x v="3"/>
    <x v="7"/>
  </r>
  <r>
    <x v="20"/>
    <x v="41"/>
    <x v="69"/>
    <x v="1"/>
    <x v="10"/>
    <x v="29"/>
    <x v="11"/>
    <x v="7"/>
    <x v="8"/>
    <x v="64"/>
    <x v="1"/>
    <x v="38"/>
    <x v="0"/>
    <x v="71"/>
    <x v="90"/>
    <x v="5"/>
    <x v="1"/>
    <x v="3"/>
    <x v="5"/>
  </r>
  <r>
    <x v="21"/>
    <x v="13"/>
    <x v="15"/>
    <x v="13"/>
    <x v="7"/>
    <x v="19"/>
    <x v="3"/>
    <x v="3"/>
    <x v="12"/>
    <x v="57"/>
    <x v="1"/>
    <x v="36"/>
    <x v="1"/>
    <x v="82"/>
    <x v="80"/>
    <x v="5"/>
    <x v="1"/>
    <x v="0"/>
    <x v="8"/>
  </r>
  <r>
    <x v="22"/>
    <x v="86"/>
    <x v="178"/>
    <x v="2"/>
    <x v="6"/>
    <x v="21"/>
    <x v="2"/>
    <x v="0"/>
    <x v="12"/>
    <x v="20"/>
    <x v="3"/>
    <x v="23"/>
    <x v="0"/>
    <x v="16"/>
    <x v="22"/>
    <x v="5"/>
    <x v="2"/>
    <x v="3"/>
    <x v="4"/>
  </r>
  <r>
    <x v="23"/>
    <x v="105"/>
    <x v="85"/>
    <x v="12"/>
    <x v="14"/>
    <x v="24"/>
    <x v="5"/>
    <x v="7"/>
    <x v="21"/>
    <x v="111"/>
    <x v="0"/>
    <x v="0"/>
    <x v="0"/>
    <x v="147"/>
    <x v="167"/>
    <x v="4"/>
    <x v="1"/>
    <x v="4"/>
    <x v="5"/>
  </r>
  <r>
    <x v="24"/>
    <x v="101"/>
    <x v="150"/>
    <x v="18"/>
    <x v="9"/>
    <x v="20"/>
    <x v="4"/>
    <x v="7"/>
    <x v="18"/>
    <x v="100"/>
    <x v="3"/>
    <x v="82"/>
    <x v="0"/>
    <x v="128"/>
    <x v="149"/>
    <x v="3"/>
    <x v="0"/>
    <x v="0"/>
    <x v="6"/>
  </r>
  <r>
    <x v="25"/>
    <x v="103"/>
    <x v="174"/>
    <x v="24"/>
    <x v="4"/>
    <x v="11"/>
    <x v="6"/>
    <x v="1"/>
    <x v="9"/>
    <x v="28"/>
    <x v="0"/>
    <x v="0"/>
    <x v="0"/>
    <x v="30"/>
    <x v="40"/>
    <x v="1"/>
    <x v="2"/>
    <x v="1"/>
    <x v="8"/>
  </r>
  <r>
    <x v="26"/>
    <x v="57"/>
    <x v="152"/>
    <x v="11"/>
    <x v="11"/>
    <x v="9"/>
    <x v="1"/>
    <x v="3"/>
    <x v="11"/>
    <x v="54"/>
    <x v="3"/>
    <x v="50"/>
    <x v="0"/>
    <x v="54"/>
    <x v="69"/>
    <x v="4"/>
    <x v="3"/>
    <x v="2"/>
    <x v="0"/>
  </r>
  <r>
    <x v="27"/>
    <x v="103"/>
    <x v="179"/>
    <x v="12"/>
    <x v="14"/>
    <x v="8"/>
    <x v="10"/>
    <x v="0"/>
    <x v="4"/>
    <x v="3"/>
    <x v="0"/>
    <x v="0"/>
    <x v="0"/>
    <x v="4"/>
    <x v="6"/>
    <x v="1"/>
    <x v="4"/>
    <x v="1"/>
    <x v="8"/>
  </r>
  <r>
    <x v="28"/>
    <x v="18"/>
    <x v="5"/>
    <x v="23"/>
    <x v="4"/>
    <x v="21"/>
    <x v="2"/>
    <x v="0"/>
    <x v="12"/>
    <x v="20"/>
    <x v="0"/>
    <x v="0"/>
    <x v="0"/>
    <x v="22"/>
    <x v="32"/>
    <x v="5"/>
    <x v="4"/>
    <x v="5"/>
    <x v="9"/>
  </r>
  <r>
    <x v="29"/>
    <x v="97"/>
    <x v="164"/>
    <x v="19"/>
    <x v="9"/>
    <x v="7"/>
    <x v="7"/>
    <x v="7"/>
    <x v="11"/>
    <x v="79"/>
    <x v="0"/>
    <x v="0"/>
    <x v="1"/>
    <x v="115"/>
    <x v="123"/>
    <x v="2"/>
    <x v="1"/>
    <x v="4"/>
    <x v="8"/>
  </r>
  <r>
    <x v="30"/>
    <x v="106"/>
    <x v="93"/>
    <x v="24"/>
    <x v="4"/>
    <x v="11"/>
    <x v="6"/>
    <x v="0"/>
    <x v="9"/>
    <x v="9"/>
    <x v="0"/>
    <x v="0"/>
    <x v="0"/>
    <x v="11"/>
    <x v="14"/>
    <x v="4"/>
    <x v="2"/>
    <x v="2"/>
    <x v="2"/>
  </r>
  <r>
    <x v="31"/>
    <x v="102"/>
    <x v="175"/>
    <x v="2"/>
    <x v="6"/>
    <x v="10"/>
    <x v="10"/>
    <x v="2"/>
    <x v="12"/>
    <x v="49"/>
    <x v="0"/>
    <x v="0"/>
    <x v="0"/>
    <x v="55"/>
    <x v="70"/>
    <x v="5"/>
    <x v="0"/>
    <x v="3"/>
    <x v="2"/>
  </r>
  <r>
    <x v="32"/>
    <x v="118"/>
    <x v="63"/>
    <x v="13"/>
    <x v="7"/>
    <x v="13"/>
    <x v="3"/>
    <x v="0"/>
    <x v="10"/>
    <x v="15"/>
    <x v="1"/>
    <x v="10"/>
    <x v="1"/>
    <x v="25"/>
    <x v="20"/>
    <x v="4"/>
    <x v="0"/>
    <x v="2"/>
    <x v="0"/>
  </r>
  <r>
    <x v="33"/>
    <x v="76"/>
    <x v="94"/>
    <x v="11"/>
    <x v="11"/>
    <x v="2"/>
    <x v="12"/>
    <x v="5"/>
    <x v="0"/>
    <x v="11"/>
    <x v="0"/>
    <x v="0"/>
    <x v="0"/>
    <x v="14"/>
    <x v="19"/>
    <x v="4"/>
    <x v="1"/>
    <x v="0"/>
    <x v="3"/>
  </r>
  <r>
    <x v="34"/>
    <x v="121"/>
    <x v="102"/>
    <x v="16"/>
    <x v="10"/>
    <x v="27"/>
    <x v="3"/>
    <x v="1"/>
    <x v="13"/>
    <x v="40"/>
    <x v="0"/>
    <x v="0"/>
    <x v="1"/>
    <x v="57"/>
    <x v="59"/>
    <x v="0"/>
    <x v="2"/>
    <x v="4"/>
    <x v="5"/>
  </r>
  <r>
    <x v="35"/>
    <x v="44"/>
    <x v="91"/>
    <x v="20"/>
    <x v="1"/>
    <x v="23"/>
    <x v="6"/>
    <x v="2"/>
    <x v="4"/>
    <x v="21"/>
    <x v="0"/>
    <x v="0"/>
    <x v="0"/>
    <x v="24"/>
    <x v="34"/>
    <x v="1"/>
    <x v="1"/>
    <x v="5"/>
    <x v="0"/>
  </r>
  <r>
    <x v="36"/>
    <x v="102"/>
    <x v="25"/>
    <x v="12"/>
    <x v="14"/>
    <x v="14"/>
    <x v="7"/>
    <x v="4"/>
    <x v="19"/>
    <x v="93"/>
    <x v="1"/>
    <x v="69"/>
    <x v="1"/>
    <x v="133"/>
    <x v="143"/>
    <x v="5"/>
    <x v="0"/>
    <x v="2"/>
    <x v="7"/>
  </r>
  <r>
    <x v="37"/>
    <x v="3"/>
    <x v="126"/>
    <x v="5"/>
    <x v="12"/>
    <x v="23"/>
    <x v="6"/>
    <x v="1"/>
    <x v="4"/>
    <x v="10"/>
    <x v="0"/>
    <x v="0"/>
    <x v="0"/>
    <x v="12"/>
    <x v="15"/>
    <x v="1"/>
    <x v="1"/>
    <x v="5"/>
    <x v="7"/>
  </r>
  <r>
    <x v="38"/>
    <x v="19"/>
    <x v="4"/>
    <x v="16"/>
    <x v="10"/>
    <x v="2"/>
    <x v="12"/>
    <x v="4"/>
    <x v="0"/>
    <x v="8"/>
    <x v="1"/>
    <x v="8"/>
    <x v="0"/>
    <x v="7"/>
    <x v="9"/>
    <x v="2"/>
    <x v="3"/>
    <x v="4"/>
    <x v="5"/>
  </r>
  <r>
    <x v="39"/>
    <x v="88"/>
    <x v="154"/>
    <x v="11"/>
    <x v="11"/>
    <x v="3"/>
    <x v="3"/>
    <x v="0"/>
    <x v="15"/>
    <x v="27"/>
    <x v="0"/>
    <x v="0"/>
    <x v="1"/>
    <x v="44"/>
    <x v="43"/>
    <x v="3"/>
    <x v="1"/>
    <x v="3"/>
    <x v="1"/>
  </r>
  <r>
    <x v="40"/>
    <x v="70"/>
    <x v="61"/>
    <x v="18"/>
    <x v="9"/>
    <x v="19"/>
    <x v="3"/>
    <x v="0"/>
    <x v="12"/>
    <x v="20"/>
    <x v="0"/>
    <x v="0"/>
    <x v="1"/>
    <x v="35"/>
    <x v="36"/>
    <x v="3"/>
    <x v="1"/>
    <x v="2"/>
    <x v="0"/>
  </r>
  <r>
    <x v="41"/>
    <x v="93"/>
    <x v="171"/>
    <x v="12"/>
    <x v="14"/>
    <x v="24"/>
    <x v="5"/>
    <x v="6"/>
    <x v="21"/>
    <x v="108"/>
    <x v="0"/>
    <x v="0"/>
    <x v="0"/>
    <x v="144"/>
    <x v="165"/>
    <x v="2"/>
    <x v="1"/>
    <x v="4"/>
    <x v="6"/>
  </r>
  <r>
    <x v="42"/>
    <x v="4"/>
    <x v="2"/>
    <x v="0"/>
    <x v="4"/>
    <x v="0"/>
    <x v="7"/>
    <x v="1"/>
    <x v="22"/>
    <x v="85"/>
    <x v="0"/>
    <x v="0"/>
    <x v="1"/>
    <x v="122"/>
    <x v="134"/>
    <x v="4"/>
    <x v="2"/>
    <x v="0"/>
    <x v="7"/>
  </r>
  <r>
    <x v="43"/>
    <x v="95"/>
    <x v="83"/>
    <x v="14"/>
    <x v="15"/>
    <x v="18"/>
    <x v="8"/>
    <x v="2"/>
    <x v="5"/>
    <x v="23"/>
    <x v="4"/>
    <x v="8"/>
    <x v="0"/>
    <x v="26"/>
    <x v="37"/>
    <x v="1"/>
    <x v="0"/>
    <x v="5"/>
    <x v="6"/>
  </r>
  <r>
    <x v="44"/>
    <x v="133"/>
    <x v="76"/>
    <x v="14"/>
    <x v="15"/>
    <x v="18"/>
    <x v="8"/>
    <x v="1"/>
    <x v="5"/>
    <x v="14"/>
    <x v="4"/>
    <x v="4"/>
    <x v="0"/>
    <x v="15"/>
    <x v="21"/>
    <x v="4"/>
    <x v="1"/>
    <x v="3"/>
    <x v="6"/>
  </r>
  <r>
    <x v="45"/>
    <x v="114"/>
    <x v="182"/>
    <x v="0"/>
    <x v="4"/>
    <x v="13"/>
    <x v="3"/>
    <x v="0"/>
    <x v="10"/>
    <x v="15"/>
    <x v="2"/>
    <x v="14"/>
    <x v="1"/>
    <x v="23"/>
    <x v="18"/>
    <x v="4"/>
    <x v="1"/>
    <x v="5"/>
    <x v="8"/>
  </r>
  <r>
    <x v="46"/>
    <x v="33"/>
    <x v="128"/>
    <x v="1"/>
    <x v="10"/>
    <x v="1"/>
    <x v="2"/>
    <x v="6"/>
    <x v="16"/>
    <x v="90"/>
    <x v="2"/>
    <x v="72"/>
    <x v="0"/>
    <x v="108"/>
    <x v="132"/>
    <x v="2"/>
    <x v="1"/>
    <x v="4"/>
    <x v="7"/>
  </r>
  <r>
    <x v="47"/>
    <x v="62"/>
    <x v="41"/>
    <x v="11"/>
    <x v="11"/>
    <x v="3"/>
    <x v="3"/>
    <x v="1"/>
    <x v="15"/>
    <x v="44"/>
    <x v="1"/>
    <x v="28"/>
    <x v="1"/>
    <x v="59"/>
    <x v="60"/>
    <x v="2"/>
    <x v="0"/>
    <x v="5"/>
    <x v="9"/>
  </r>
  <r>
    <x v="48"/>
    <x v="56"/>
    <x v="36"/>
    <x v="9"/>
    <x v="13"/>
    <x v="6"/>
    <x v="11"/>
    <x v="3"/>
    <x v="17"/>
    <x v="80"/>
    <x v="0"/>
    <x v="0"/>
    <x v="0"/>
    <x v="98"/>
    <x v="121"/>
    <x v="3"/>
    <x v="4"/>
    <x v="4"/>
    <x v="6"/>
  </r>
  <r>
    <x v="49"/>
    <x v="117"/>
    <x v="90"/>
    <x v="24"/>
    <x v="4"/>
    <x v="7"/>
    <x v="7"/>
    <x v="3"/>
    <x v="11"/>
    <x v="54"/>
    <x v="0"/>
    <x v="0"/>
    <x v="1"/>
    <x v="82"/>
    <x v="80"/>
    <x v="5"/>
    <x v="0"/>
    <x v="5"/>
    <x v="9"/>
  </r>
  <r>
    <x v="50"/>
    <x v="71"/>
    <x v="118"/>
    <x v="9"/>
    <x v="13"/>
    <x v="7"/>
    <x v="7"/>
    <x v="4"/>
    <x v="11"/>
    <x v="62"/>
    <x v="1"/>
    <x v="37"/>
    <x v="1"/>
    <x v="90"/>
    <x v="89"/>
    <x v="3"/>
    <x v="4"/>
    <x v="5"/>
    <x v="3"/>
  </r>
  <r>
    <x v="51"/>
    <x v="118"/>
    <x v="166"/>
    <x v="5"/>
    <x v="12"/>
    <x v="2"/>
    <x v="12"/>
    <x v="6"/>
    <x v="0"/>
    <x v="16"/>
    <x v="2"/>
    <x v="15"/>
    <x v="0"/>
    <x v="14"/>
    <x v="17"/>
    <x v="3"/>
    <x v="0"/>
    <x v="3"/>
    <x v="9"/>
  </r>
  <r>
    <x v="52"/>
    <x v="51"/>
    <x v="74"/>
    <x v="23"/>
    <x v="4"/>
    <x v="19"/>
    <x v="3"/>
    <x v="0"/>
    <x v="12"/>
    <x v="20"/>
    <x v="0"/>
    <x v="0"/>
    <x v="1"/>
    <x v="35"/>
    <x v="36"/>
    <x v="1"/>
    <x v="4"/>
    <x v="2"/>
    <x v="3"/>
  </r>
  <r>
    <x v="53"/>
    <x v="25"/>
    <x v="115"/>
    <x v="10"/>
    <x v="8"/>
    <x v="9"/>
    <x v="1"/>
    <x v="3"/>
    <x v="11"/>
    <x v="54"/>
    <x v="1"/>
    <x v="34"/>
    <x v="0"/>
    <x v="56"/>
    <x v="72"/>
    <x v="3"/>
    <x v="1"/>
    <x v="0"/>
    <x v="5"/>
  </r>
  <r>
    <x v="54"/>
    <x v="74"/>
    <x v="163"/>
    <x v="8"/>
    <x v="0"/>
    <x v="22"/>
    <x v="3"/>
    <x v="5"/>
    <x v="20"/>
    <x v="98"/>
    <x v="0"/>
    <x v="0"/>
    <x v="1"/>
    <x v="140"/>
    <x v="154"/>
    <x v="3"/>
    <x v="1"/>
    <x v="3"/>
    <x v="8"/>
  </r>
  <r>
    <x v="55"/>
    <x v="58"/>
    <x v="141"/>
    <x v="7"/>
    <x v="3"/>
    <x v="13"/>
    <x v="3"/>
    <x v="7"/>
    <x v="10"/>
    <x v="75"/>
    <x v="1"/>
    <x v="46"/>
    <x v="1"/>
    <x v="106"/>
    <x v="112"/>
    <x v="4"/>
    <x v="4"/>
    <x v="0"/>
    <x v="0"/>
  </r>
  <r>
    <x v="56"/>
    <x v="99"/>
    <x v="145"/>
    <x v="19"/>
    <x v="9"/>
    <x v="6"/>
    <x v="11"/>
    <x v="7"/>
    <x v="17"/>
    <x v="94"/>
    <x v="4"/>
    <x v="51"/>
    <x v="0"/>
    <x v="124"/>
    <x v="145"/>
    <x v="1"/>
    <x v="0"/>
    <x v="0"/>
    <x v="8"/>
  </r>
  <r>
    <x v="57"/>
    <x v="12"/>
    <x v="125"/>
    <x v="18"/>
    <x v="9"/>
    <x v="13"/>
    <x v="3"/>
    <x v="2"/>
    <x v="10"/>
    <x v="42"/>
    <x v="3"/>
    <x v="38"/>
    <x v="1"/>
    <x v="54"/>
    <x v="56"/>
    <x v="4"/>
    <x v="1"/>
    <x v="2"/>
    <x v="7"/>
  </r>
  <r>
    <x v="58"/>
    <x v="35"/>
    <x v="64"/>
    <x v="5"/>
    <x v="12"/>
    <x v="18"/>
    <x v="8"/>
    <x v="7"/>
    <x v="5"/>
    <x v="50"/>
    <x v="2"/>
    <x v="38"/>
    <x v="0"/>
    <x v="51"/>
    <x v="64"/>
    <x v="0"/>
    <x v="2"/>
    <x v="5"/>
    <x v="7"/>
  </r>
  <r>
    <x v="59"/>
    <x v="70"/>
    <x v="108"/>
    <x v="24"/>
    <x v="4"/>
    <x v="21"/>
    <x v="2"/>
    <x v="6"/>
    <x v="12"/>
    <x v="78"/>
    <x v="3"/>
    <x v="68"/>
    <x v="0"/>
    <x v="84"/>
    <x v="105"/>
    <x v="4"/>
    <x v="1"/>
    <x v="0"/>
    <x v="7"/>
  </r>
  <r>
    <x v="60"/>
    <x v="140"/>
    <x v="22"/>
    <x v="22"/>
    <x v="5"/>
    <x v="13"/>
    <x v="3"/>
    <x v="4"/>
    <x v="10"/>
    <x v="56"/>
    <x v="3"/>
    <x v="52"/>
    <x v="1"/>
    <x v="76"/>
    <x v="74"/>
    <x v="4"/>
    <x v="0"/>
    <x v="3"/>
    <x v="7"/>
  </r>
  <r>
    <x v="61"/>
    <x v="96"/>
    <x v="21"/>
    <x v="19"/>
    <x v="9"/>
    <x v="4"/>
    <x v="6"/>
    <x v="3"/>
    <x v="13"/>
    <x v="61"/>
    <x v="0"/>
    <x v="0"/>
    <x v="0"/>
    <x v="73"/>
    <x v="93"/>
    <x v="2"/>
    <x v="2"/>
    <x v="4"/>
    <x v="4"/>
  </r>
  <r>
    <x v="62"/>
    <x v="53"/>
    <x v="136"/>
    <x v="23"/>
    <x v="4"/>
    <x v="14"/>
    <x v="7"/>
    <x v="2"/>
    <x v="19"/>
    <x v="82"/>
    <x v="2"/>
    <x v="64"/>
    <x v="1"/>
    <x v="114"/>
    <x v="122"/>
    <x v="5"/>
    <x v="4"/>
    <x v="1"/>
    <x v="8"/>
  </r>
  <r>
    <x v="63"/>
    <x v="85"/>
    <x v="89"/>
    <x v="18"/>
    <x v="9"/>
    <x v="3"/>
    <x v="3"/>
    <x v="3"/>
    <x v="15"/>
    <x v="67"/>
    <x v="3"/>
    <x v="57"/>
    <x v="1"/>
    <x v="91"/>
    <x v="91"/>
    <x v="4"/>
    <x v="3"/>
    <x v="2"/>
    <x v="9"/>
  </r>
  <r>
    <x v="64"/>
    <x v="116"/>
    <x v="187"/>
    <x v="22"/>
    <x v="5"/>
    <x v="25"/>
    <x v="3"/>
    <x v="6"/>
    <x v="1"/>
    <x v="29"/>
    <x v="4"/>
    <x v="9"/>
    <x v="1"/>
    <x v="46"/>
    <x v="44"/>
    <x v="2"/>
    <x v="1"/>
    <x v="1"/>
    <x v="6"/>
  </r>
  <r>
    <x v="65"/>
    <x v="5"/>
    <x v="92"/>
    <x v="24"/>
    <x v="4"/>
    <x v="19"/>
    <x v="3"/>
    <x v="3"/>
    <x v="12"/>
    <x v="57"/>
    <x v="4"/>
    <x v="23"/>
    <x v="1"/>
    <x v="85"/>
    <x v="82"/>
    <x v="2"/>
    <x v="4"/>
    <x v="1"/>
    <x v="8"/>
  </r>
  <r>
    <x v="66"/>
    <x v="77"/>
    <x v="119"/>
    <x v="8"/>
    <x v="0"/>
    <x v="0"/>
    <x v="7"/>
    <x v="6"/>
    <x v="22"/>
    <x v="109"/>
    <x v="2"/>
    <x v="86"/>
    <x v="1"/>
    <x v="151"/>
    <x v="164"/>
    <x v="4"/>
    <x v="1"/>
    <x v="2"/>
    <x v="1"/>
  </r>
  <r>
    <x v="67"/>
    <x v="141"/>
    <x v="186"/>
    <x v="23"/>
    <x v="4"/>
    <x v="25"/>
    <x v="3"/>
    <x v="0"/>
    <x v="1"/>
    <x v="0"/>
    <x v="0"/>
    <x v="0"/>
    <x v="1"/>
    <x v="3"/>
    <x v="2"/>
    <x v="1"/>
    <x v="3"/>
    <x v="1"/>
    <x v="9"/>
  </r>
  <r>
    <x v="68"/>
    <x v="15"/>
    <x v="176"/>
    <x v="23"/>
    <x v="4"/>
    <x v="11"/>
    <x v="6"/>
    <x v="3"/>
    <x v="9"/>
    <x v="45"/>
    <x v="4"/>
    <x v="16"/>
    <x v="0"/>
    <x v="49"/>
    <x v="61"/>
    <x v="2"/>
    <x v="3"/>
    <x v="1"/>
    <x v="4"/>
  </r>
  <r>
    <x v="69"/>
    <x v="105"/>
    <x v="32"/>
    <x v="2"/>
    <x v="6"/>
    <x v="5"/>
    <x v="1"/>
    <x v="0"/>
    <x v="14"/>
    <x v="25"/>
    <x v="2"/>
    <x v="22"/>
    <x v="0"/>
    <x v="23"/>
    <x v="33"/>
    <x v="5"/>
    <x v="1"/>
    <x v="3"/>
    <x v="7"/>
  </r>
  <r>
    <x v="70"/>
    <x v="127"/>
    <x v="28"/>
    <x v="1"/>
    <x v="10"/>
    <x v="3"/>
    <x v="3"/>
    <x v="0"/>
    <x v="15"/>
    <x v="27"/>
    <x v="0"/>
    <x v="0"/>
    <x v="1"/>
    <x v="44"/>
    <x v="43"/>
    <x v="5"/>
    <x v="2"/>
    <x v="3"/>
    <x v="8"/>
  </r>
  <r>
    <x v="71"/>
    <x v="2"/>
    <x v="48"/>
    <x v="8"/>
    <x v="0"/>
    <x v="17"/>
    <x v="5"/>
    <x v="3"/>
    <x v="23"/>
    <x v="103"/>
    <x v="4"/>
    <x v="60"/>
    <x v="0"/>
    <x v="136"/>
    <x v="157"/>
    <x v="2"/>
    <x v="1"/>
    <x v="2"/>
    <x v="3"/>
  </r>
  <r>
    <x v="72"/>
    <x v="25"/>
    <x v="62"/>
    <x v="14"/>
    <x v="15"/>
    <x v="4"/>
    <x v="6"/>
    <x v="1"/>
    <x v="13"/>
    <x v="40"/>
    <x v="1"/>
    <x v="24"/>
    <x v="0"/>
    <x v="45"/>
    <x v="55"/>
    <x v="2"/>
    <x v="2"/>
    <x v="0"/>
    <x v="6"/>
  </r>
  <r>
    <x v="73"/>
    <x v="55"/>
    <x v="71"/>
    <x v="21"/>
    <x v="9"/>
    <x v="12"/>
    <x v="9"/>
    <x v="3"/>
    <x v="11"/>
    <x v="54"/>
    <x v="0"/>
    <x v="0"/>
    <x v="0"/>
    <x v="61"/>
    <x v="77"/>
    <x v="3"/>
    <x v="2"/>
    <x v="4"/>
    <x v="3"/>
  </r>
  <r>
    <x v="74"/>
    <x v="76"/>
    <x v="9"/>
    <x v="12"/>
    <x v="14"/>
    <x v="20"/>
    <x v="4"/>
    <x v="5"/>
    <x v="18"/>
    <x v="95"/>
    <x v="0"/>
    <x v="0"/>
    <x v="0"/>
    <x v="125"/>
    <x v="147"/>
    <x v="3"/>
    <x v="1"/>
    <x v="4"/>
    <x v="7"/>
  </r>
  <r>
    <x v="75"/>
    <x v="10"/>
    <x v="87"/>
    <x v="18"/>
    <x v="9"/>
    <x v="29"/>
    <x v="11"/>
    <x v="7"/>
    <x v="8"/>
    <x v="64"/>
    <x v="2"/>
    <x v="50"/>
    <x v="0"/>
    <x v="68"/>
    <x v="85"/>
    <x v="4"/>
    <x v="1"/>
    <x v="0"/>
    <x v="1"/>
  </r>
  <r>
    <x v="76"/>
    <x v="120"/>
    <x v="129"/>
    <x v="12"/>
    <x v="14"/>
    <x v="26"/>
    <x v="8"/>
    <x v="7"/>
    <x v="7"/>
    <x v="60"/>
    <x v="4"/>
    <x v="24"/>
    <x v="0"/>
    <x v="69"/>
    <x v="86"/>
    <x v="3"/>
    <x v="2"/>
    <x v="5"/>
    <x v="9"/>
  </r>
  <r>
    <x v="77"/>
    <x v="68"/>
    <x v="80"/>
    <x v="2"/>
    <x v="6"/>
    <x v="23"/>
    <x v="6"/>
    <x v="7"/>
    <x v="4"/>
    <x v="48"/>
    <x v="0"/>
    <x v="0"/>
    <x v="0"/>
    <x v="52"/>
    <x v="67"/>
    <x v="0"/>
    <x v="2"/>
    <x v="0"/>
    <x v="5"/>
  </r>
  <r>
    <x v="78"/>
    <x v="63"/>
    <x v="15"/>
    <x v="3"/>
    <x v="8"/>
    <x v="10"/>
    <x v="10"/>
    <x v="5"/>
    <x v="12"/>
    <x v="72"/>
    <x v="0"/>
    <x v="0"/>
    <x v="0"/>
    <x v="89"/>
    <x v="111"/>
    <x v="1"/>
    <x v="1"/>
    <x v="5"/>
    <x v="5"/>
  </r>
  <r>
    <x v="79"/>
    <x v="113"/>
    <x v="130"/>
    <x v="6"/>
    <x v="12"/>
    <x v="14"/>
    <x v="7"/>
    <x v="4"/>
    <x v="19"/>
    <x v="93"/>
    <x v="1"/>
    <x v="69"/>
    <x v="1"/>
    <x v="133"/>
    <x v="143"/>
    <x v="0"/>
    <x v="1"/>
    <x v="4"/>
    <x v="6"/>
  </r>
  <r>
    <x v="80"/>
    <x v="9"/>
    <x v="33"/>
    <x v="12"/>
    <x v="14"/>
    <x v="26"/>
    <x v="8"/>
    <x v="3"/>
    <x v="7"/>
    <x v="39"/>
    <x v="2"/>
    <x v="32"/>
    <x v="0"/>
    <x v="42"/>
    <x v="53"/>
    <x v="3"/>
    <x v="0"/>
    <x v="1"/>
    <x v="5"/>
  </r>
  <r>
    <x v="81"/>
    <x v="83"/>
    <x v="185"/>
    <x v="15"/>
    <x v="14"/>
    <x v="13"/>
    <x v="3"/>
    <x v="6"/>
    <x v="10"/>
    <x v="70"/>
    <x v="2"/>
    <x v="54"/>
    <x v="1"/>
    <x v="96"/>
    <x v="99"/>
    <x v="2"/>
    <x v="0"/>
    <x v="2"/>
    <x v="8"/>
  </r>
  <r>
    <x v="82"/>
    <x v="37"/>
    <x v="113"/>
    <x v="20"/>
    <x v="1"/>
    <x v="29"/>
    <x v="11"/>
    <x v="6"/>
    <x v="8"/>
    <x v="58"/>
    <x v="2"/>
    <x v="45"/>
    <x v="0"/>
    <x v="60"/>
    <x v="75"/>
    <x v="2"/>
    <x v="1"/>
    <x v="0"/>
    <x v="7"/>
  </r>
  <r>
    <x v="83"/>
    <x v="97"/>
    <x v="132"/>
    <x v="11"/>
    <x v="11"/>
    <x v="13"/>
    <x v="3"/>
    <x v="1"/>
    <x v="10"/>
    <x v="33"/>
    <x v="2"/>
    <x v="26"/>
    <x v="1"/>
    <x v="47"/>
    <x v="46"/>
    <x v="2"/>
    <x v="1"/>
    <x v="0"/>
    <x v="8"/>
  </r>
  <r>
    <x v="84"/>
    <x v="145"/>
    <x v="42"/>
    <x v="21"/>
    <x v="9"/>
    <x v="7"/>
    <x v="7"/>
    <x v="7"/>
    <x v="11"/>
    <x v="79"/>
    <x v="0"/>
    <x v="0"/>
    <x v="1"/>
    <x v="115"/>
    <x v="123"/>
    <x v="0"/>
    <x v="2"/>
    <x v="5"/>
    <x v="2"/>
  </r>
  <r>
    <x v="85"/>
    <x v="110"/>
    <x v="144"/>
    <x v="0"/>
    <x v="4"/>
    <x v="29"/>
    <x v="11"/>
    <x v="2"/>
    <x v="8"/>
    <x v="35"/>
    <x v="0"/>
    <x v="0"/>
    <x v="0"/>
    <x v="40"/>
    <x v="50"/>
    <x v="3"/>
    <x v="2"/>
    <x v="3"/>
    <x v="6"/>
  </r>
  <r>
    <x v="86"/>
    <x v="96"/>
    <x v="11"/>
    <x v="12"/>
    <x v="14"/>
    <x v="4"/>
    <x v="6"/>
    <x v="2"/>
    <x v="13"/>
    <x v="51"/>
    <x v="2"/>
    <x v="40"/>
    <x v="0"/>
    <x v="53"/>
    <x v="68"/>
    <x v="5"/>
    <x v="3"/>
    <x v="4"/>
    <x v="5"/>
  </r>
  <r>
    <x v="87"/>
    <x v="91"/>
    <x v="167"/>
    <x v="3"/>
    <x v="8"/>
    <x v="9"/>
    <x v="1"/>
    <x v="5"/>
    <x v="11"/>
    <x v="68"/>
    <x v="0"/>
    <x v="0"/>
    <x v="0"/>
    <x v="82"/>
    <x v="102"/>
    <x v="2"/>
    <x v="3"/>
    <x v="1"/>
    <x v="6"/>
  </r>
  <r>
    <x v="88"/>
    <x v="134"/>
    <x v="29"/>
    <x v="3"/>
    <x v="8"/>
    <x v="12"/>
    <x v="9"/>
    <x v="0"/>
    <x v="11"/>
    <x v="17"/>
    <x v="0"/>
    <x v="0"/>
    <x v="0"/>
    <x v="18"/>
    <x v="26"/>
    <x v="0"/>
    <x v="1"/>
    <x v="4"/>
    <x v="1"/>
  </r>
  <r>
    <x v="89"/>
    <x v="35"/>
    <x v="65"/>
    <x v="22"/>
    <x v="5"/>
    <x v="20"/>
    <x v="4"/>
    <x v="3"/>
    <x v="18"/>
    <x v="88"/>
    <x v="3"/>
    <x v="75"/>
    <x v="0"/>
    <x v="102"/>
    <x v="128"/>
    <x v="4"/>
    <x v="4"/>
    <x v="1"/>
    <x v="7"/>
  </r>
  <r>
    <x v="90"/>
    <x v="143"/>
    <x v="172"/>
    <x v="15"/>
    <x v="14"/>
    <x v="25"/>
    <x v="3"/>
    <x v="0"/>
    <x v="1"/>
    <x v="0"/>
    <x v="1"/>
    <x v="1"/>
    <x v="1"/>
    <x v="2"/>
    <x v="1"/>
    <x v="1"/>
    <x v="0"/>
    <x v="3"/>
    <x v="0"/>
  </r>
  <r>
    <x v="91"/>
    <x v="75"/>
    <x v="147"/>
    <x v="0"/>
    <x v="4"/>
    <x v="16"/>
    <x v="12"/>
    <x v="1"/>
    <x v="3"/>
    <x v="5"/>
    <x v="0"/>
    <x v="0"/>
    <x v="0"/>
    <x v="6"/>
    <x v="8"/>
    <x v="4"/>
    <x v="4"/>
    <x v="0"/>
    <x v="6"/>
  </r>
  <r>
    <x v="92"/>
    <x v="136"/>
    <x v="114"/>
    <x v="7"/>
    <x v="3"/>
    <x v="13"/>
    <x v="3"/>
    <x v="4"/>
    <x v="10"/>
    <x v="56"/>
    <x v="2"/>
    <x v="44"/>
    <x v="1"/>
    <x v="78"/>
    <x v="76"/>
    <x v="3"/>
    <x v="3"/>
    <x v="1"/>
    <x v="3"/>
  </r>
  <r>
    <x v="93"/>
    <x v="39"/>
    <x v="50"/>
    <x v="11"/>
    <x v="11"/>
    <x v="18"/>
    <x v="8"/>
    <x v="3"/>
    <x v="5"/>
    <x v="32"/>
    <x v="4"/>
    <x v="10"/>
    <x v="0"/>
    <x v="36"/>
    <x v="47"/>
    <x v="0"/>
    <x v="1"/>
    <x v="0"/>
    <x v="0"/>
  </r>
  <r>
    <x v="94"/>
    <x v="82"/>
    <x v="133"/>
    <x v="5"/>
    <x v="12"/>
    <x v="12"/>
    <x v="9"/>
    <x v="0"/>
    <x v="11"/>
    <x v="17"/>
    <x v="0"/>
    <x v="0"/>
    <x v="0"/>
    <x v="18"/>
    <x v="26"/>
    <x v="0"/>
    <x v="0"/>
    <x v="2"/>
    <x v="3"/>
  </r>
  <r>
    <x v="95"/>
    <x v="125"/>
    <x v="26"/>
    <x v="10"/>
    <x v="8"/>
    <x v="14"/>
    <x v="7"/>
    <x v="4"/>
    <x v="19"/>
    <x v="93"/>
    <x v="2"/>
    <x v="77"/>
    <x v="1"/>
    <x v="132"/>
    <x v="142"/>
    <x v="2"/>
    <x v="2"/>
    <x v="2"/>
    <x v="9"/>
  </r>
  <r>
    <x v="96"/>
    <x v="50"/>
    <x v="21"/>
    <x v="6"/>
    <x v="12"/>
    <x v="3"/>
    <x v="3"/>
    <x v="6"/>
    <x v="15"/>
    <x v="86"/>
    <x v="2"/>
    <x v="67"/>
    <x v="1"/>
    <x v="118"/>
    <x v="129"/>
    <x v="0"/>
    <x v="1"/>
    <x v="4"/>
    <x v="4"/>
  </r>
  <r>
    <x v="97"/>
    <x v="84"/>
    <x v="52"/>
    <x v="13"/>
    <x v="7"/>
    <x v="25"/>
    <x v="3"/>
    <x v="0"/>
    <x v="1"/>
    <x v="0"/>
    <x v="3"/>
    <x v="4"/>
    <x v="1"/>
    <x v="0"/>
    <x v="0"/>
    <x v="0"/>
    <x v="1"/>
    <x v="3"/>
    <x v="3"/>
  </r>
  <r>
    <x v="98"/>
    <x v="130"/>
    <x v="100"/>
    <x v="10"/>
    <x v="8"/>
    <x v="27"/>
    <x v="3"/>
    <x v="4"/>
    <x v="13"/>
    <x v="69"/>
    <x v="0"/>
    <x v="0"/>
    <x v="1"/>
    <x v="103"/>
    <x v="107"/>
    <x v="4"/>
    <x v="0"/>
    <x v="1"/>
    <x v="2"/>
  </r>
  <r>
    <x v="99"/>
    <x v="84"/>
    <x v="109"/>
    <x v="18"/>
    <x v="9"/>
    <x v="11"/>
    <x v="6"/>
    <x v="5"/>
    <x v="9"/>
    <x v="55"/>
    <x v="2"/>
    <x v="43"/>
    <x v="0"/>
    <x v="58"/>
    <x v="73"/>
    <x v="1"/>
    <x v="1"/>
    <x v="1"/>
    <x v="0"/>
  </r>
  <r>
    <x v="100"/>
    <x v="108"/>
    <x v="84"/>
    <x v="8"/>
    <x v="0"/>
    <x v="6"/>
    <x v="11"/>
    <x v="0"/>
    <x v="17"/>
    <x v="36"/>
    <x v="4"/>
    <x v="11"/>
    <x v="0"/>
    <x v="38"/>
    <x v="49"/>
    <x v="2"/>
    <x v="1"/>
    <x v="5"/>
    <x v="0"/>
  </r>
  <r>
    <x v="101"/>
    <x v="138"/>
    <x v="72"/>
    <x v="20"/>
    <x v="1"/>
    <x v="8"/>
    <x v="10"/>
    <x v="0"/>
    <x v="4"/>
    <x v="3"/>
    <x v="2"/>
    <x v="7"/>
    <x v="0"/>
    <x v="3"/>
    <x v="5"/>
    <x v="4"/>
    <x v="4"/>
    <x v="4"/>
    <x v="7"/>
  </r>
  <r>
    <x v="102"/>
    <x v="34"/>
    <x v="95"/>
    <x v="6"/>
    <x v="12"/>
    <x v="26"/>
    <x v="8"/>
    <x v="7"/>
    <x v="7"/>
    <x v="60"/>
    <x v="2"/>
    <x v="47"/>
    <x v="0"/>
    <x v="62"/>
    <x v="79"/>
    <x v="5"/>
    <x v="1"/>
    <x v="5"/>
    <x v="5"/>
  </r>
  <r>
    <x v="103"/>
    <x v="38"/>
    <x v="47"/>
    <x v="15"/>
    <x v="14"/>
    <x v="9"/>
    <x v="1"/>
    <x v="7"/>
    <x v="11"/>
    <x v="79"/>
    <x v="0"/>
    <x v="0"/>
    <x v="0"/>
    <x v="97"/>
    <x v="120"/>
    <x v="3"/>
    <x v="2"/>
    <x v="3"/>
    <x v="6"/>
  </r>
  <r>
    <x v="104"/>
    <x v="137"/>
    <x v="17"/>
    <x v="12"/>
    <x v="14"/>
    <x v="28"/>
    <x v="3"/>
    <x v="6"/>
    <x v="6"/>
    <x v="52"/>
    <x v="0"/>
    <x v="0"/>
    <x v="1"/>
    <x v="80"/>
    <x v="78"/>
    <x v="5"/>
    <x v="4"/>
    <x v="4"/>
    <x v="8"/>
  </r>
  <r>
    <x v="105"/>
    <x v="123"/>
    <x v="137"/>
    <x v="19"/>
    <x v="9"/>
    <x v="4"/>
    <x v="6"/>
    <x v="4"/>
    <x v="13"/>
    <x v="69"/>
    <x v="4"/>
    <x v="30"/>
    <x v="0"/>
    <x v="79"/>
    <x v="100"/>
    <x v="4"/>
    <x v="1"/>
    <x v="1"/>
    <x v="5"/>
  </r>
  <r>
    <x v="106"/>
    <x v="43"/>
    <x v="135"/>
    <x v="21"/>
    <x v="9"/>
    <x v="27"/>
    <x v="3"/>
    <x v="2"/>
    <x v="13"/>
    <x v="51"/>
    <x v="3"/>
    <x v="47"/>
    <x v="1"/>
    <x v="66"/>
    <x v="66"/>
    <x v="2"/>
    <x v="3"/>
    <x v="1"/>
    <x v="0"/>
  </r>
  <r>
    <x v="107"/>
    <x v="113"/>
    <x v="158"/>
    <x v="17"/>
    <x v="9"/>
    <x v="4"/>
    <x v="6"/>
    <x v="4"/>
    <x v="13"/>
    <x v="69"/>
    <x v="3"/>
    <x v="59"/>
    <x v="0"/>
    <x v="73"/>
    <x v="93"/>
    <x v="0"/>
    <x v="0"/>
    <x v="1"/>
    <x v="2"/>
  </r>
  <r>
    <x v="108"/>
    <x v="82"/>
    <x v="24"/>
    <x v="3"/>
    <x v="8"/>
    <x v="29"/>
    <x v="11"/>
    <x v="5"/>
    <x v="8"/>
    <x v="53"/>
    <x v="1"/>
    <x v="33"/>
    <x v="0"/>
    <x v="56"/>
    <x v="71"/>
    <x v="4"/>
    <x v="4"/>
    <x v="5"/>
    <x v="7"/>
  </r>
  <r>
    <x v="109"/>
    <x v="34"/>
    <x v="79"/>
    <x v="23"/>
    <x v="4"/>
    <x v="13"/>
    <x v="3"/>
    <x v="6"/>
    <x v="10"/>
    <x v="70"/>
    <x v="0"/>
    <x v="0"/>
    <x v="1"/>
    <x v="104"/>
    <x v="108"/>
    <x v="3"/>
    <x v="4"/>
    <x v="0"/>
    <x v="4"/>
  </r>
  <r>
    <x v="110"/>
    <x v="69"/>
    <x v="121"/>
    <x v="1"/>
    <x v="10"/>
    <x v="24"/>
    <x v="5"/>
    <x v="7"/>
    <x v="21"/>
    <x v="111"/>
    <x v="0"/>
    <x v="0"/>
    <x v="0"/>
    <x v="147"/>
    <x v="167"/>
    <x v="0"/>
    <x v="2"/>
    <x v="5"/>
    <x v="1"/>
  </r>
  <r>
    <x v="111"/>
    <x v="110"/>
    <x v="26"/>
    <x v="20"/>
    <x v="1"/>
    <x v="27"/>
    <x v="3"/>
    <x v="7"/>
    <x v="13"/>
    <x v="83"/>
    <x v="0"/>
    <x v="0"/>
    <x v="1"/>
    <x v="120"/>
    <x v="133"/>
    <x v="4"/>
    <x v="3"/>
    <x v="0"/>
    <x v="1"/>
  </r>
  <r>
    <x v="112"/>
    <x v="95"/>
    <x v="30"/>
    <x v="11"/>
    <x v="11"/>
    <x v="11"/>
    <x v="6"/>
    <x v="6"/>
    <x v="9"/>
    <x v="63"/>
    <x v="2"/>
    <x v="49"/>
    <x v="0"/>
    <x v="64"/>
    <x v="81"/>
    <x v="2"/>
    <x v="3"/>
    <x v="0"/>
    <x v="0"/>
  </r>
  <r>
    <x v="113"/>
    <x v="141"/>
    <x v="119"/>
    <x v="1"/>
    <x v="10"/>
    <x v="14"/>
    <x v="7"/>
    <x v="7"/>
    <x v="19"/>
    <x v="104"/>
    <x v="3"/>
    <x v="85"/>
    <x v="1"/>
    <x v="139"/>
    <x v="153"/>
    <x v="5"/>
    <x v="2"/>
    <x v="4"/>
    <x v="7"/>
  </r>
  <r>
    <x v="114"/>
    <x v="139"/>
    <x v="165"/>
    <x v="24"/>
    <x v="4"/>
    <x v="12"/>
    <x v="9"/>
    <x v="6"/>
    <x v="11"/>
    <x v="74"/>
    <x v="0"/>
    <x v="0"/>
    <x v="0"/>
    <x v="92"/>
    <x v="114"/>
    <x v="4"/>
    <x v="1"/>
    <x v="0"/>
    <x v="0"/>
  </r>
  <r>
    <x v="115"/>
    <x v="3"/>
    <x v="188"/>
    <x v="16"/>
    <x v="10"/>
    <x v="18"/>
    <x v="8"/>
    <x v="0"/>
    <x v="5"/>
    <x v="4"/>
    <x v="0"/>
    <x v="0"/>
    <x v="0"/>
    <x v="5"/>
    <x v="7"/>
    <x v="2"/>
    <x v="4"/>
    <x v="3"/>
    <x v="4"/>
  </r>
  <r>
    <x v="116"/>
    <x v="22"/>
    <x v="98"/>
    <x v="13"/>
    <x v="7"/>
    <x v="0"/>
    <x v="7"/>
    <x v="2"/>
    <x v="22"/>
    <x v="92"/>
    <x v="0"/>
    <x v="0"/>
    <x v="1"/>
    <x v="135"/>
    <x v="146"/>
    <x v="5"/>
    <x v="2"/>
    <x v="1"/>
    <x v="1"/>
  </r>
  <r>
    <x v="117"/>
    <x v="60"/>
    <x v="78"/>
    <x v="13"/>
    <x v="7"/>
    <x v="24"/>
    <x v="5"/>
    <x v="3"/>
    <x v="21"/>
    <x v="97"/>
    <x v="4"/>
    <x v="55"/>
    <x v="0"/>
    <x v="127"/>
    <x v="148"/>
    <x v="4"/>
    <x v="1"/>
    <x v="0"/>
    <x v="3"/>
  </r>
  <r>
    <x v="118"/>
    <x v="27"/>
    <x v="123"/>
    <x v="15"/>
    <x v="14"/>
    <x v="0"/>
    <x v="7"/>
    <x v="2"/>
    <x v="22"/>
    <x v="92"/>
    <x v="0"/>
    <x v="0"/>
    <x v="1"/>
    <x v="135"/>
    <x v="146"/>
    <x v="2"/>
    <x v="2"/>
    <x v="5"/>
    <x v="5"/>
  </r>
  <r>
    <x v="119"/>
    <x v="107"/>
    <x v="155"/>
    <x v="11"/>
    <x v="11"/>
    <x v="9"/>
    <x v="1"/>
    <x v="4"/>
    <x v="11"/>
    <x v="62"/>
    <x v="0"/>
    <x v="0"/>
    <x v="0"/>
    <x v="74"/>
    <x v="94"/>
    <x v="4"/>
    <x v="1"/>
    <x v="3"/>
    <x v="9"/>
  </r>
  <r>
    <x v="120"/>
    <x v="69"/>
    <x v="73"/>
    <x v="13"/>
    <x v="7"/>
    <x v="4"/>
    <x v="6"/>
    <x v="4"/>
    <x v="13"/>
    <x v="69"/>
    <x v="0"/>
    <x v="0"/>
    <x v="0"/>
    <x v="83"/>
    <x v="104"/>
    <x v="2"/>
    <x v="1"/>
    <x v="2"/>
    <x v="9"/>
  </r>
  <r>
    <x v="121"/>
    <x v="87"/>
    <x v="177"/>
    <x v="6"/>
    <x v="12"/>
    <x v="7"/>
    <x v="7"/>
    <x v="7"/>
    <x v="11"/>
    <x v="79"/>
    <x v="3"/>
    <x v="70"/>
    <x v="1"/>
    <x v="106"/>
    <x v="113"/>
    <x v="1"/>
    <x v="2"/>
    <x v="5"/>
    <x v="3"/>
  </r>
  <r>
    <x v="122"/>
    <x v="111"/>
    <x v="142"/>
    <x v="11"/>
    <x v="11"/>
    <x v="0"/>
    <x v="7"/>
    <x v="2"/>
    <x v="22"/>
    <x v="92"/>
    <x v="2"/>
    <x v="76"/>
    <x v="1"/>
    <x v="131"/>
    <x v="141"/>
    <x v="3"/>
    <x v="0"/>
    <x v="4"/>
    <x v="0"/>
  </r>
  <r>
    <x v="123"/>
    <x v="36"/>
    <x v="27"/>
    <x v="13"/>
    <x v="7"/>
    <x v="29"/>
    <x v="11"/>
    <x v="2"/>
    <x v="8"/>
    <x v="35"/>
    <x v="0"/>
    <x v="0"/>
    <x v="0"/>
    <x v="40"/>
    <x v="50"/>
    <x v="2"/>
    <x v="0"/>
    <x v="1"/>
    <x v="3"/>
  </r>
  <r>
    <x v="124"/>
    <x v="135"/>
    <x v="143"/>
    <x v="12"/>
    <x v="14"/>
    <x v="21"/>
    <x v="2"/>
    <x v="5"/>
    <x v="12"/>
    <x v="72"/>
    <x v="1"/>
    <x v="44"/>
    <x v="0"/>
    <x v="82"/>
    <x v="103"/>
    <x v="2"/>
    <x v="3"/>
    <x v="3"/>
    <x v="7"/>
  </r>
  <r>
    <x v="125"/>
    <x v="54"/>
    <x v="110"/>
    <x v="15"/>
    <x v="14"/>
    <x v="7"/>
    <x v="7"/>
    <x v="5"/>
    <x v="11"/>
    <x v="68"/>
    <x v="3"/>
    <x v="58"/>
    <x v="1"/>
    <x v="93"/>
    <x v="95"/>
    <x v="4"/>
    <x v="1"/>
    <x v="3"/>
    <x v="0"/>
  </r>
  <r>
    <x v="126"/>
    <x v="122"/>
    <x v="72"/>
    <x v="12"/>
    <x v="14"/>
    <x v="29"/>
    <x v="11"/>
    <x v="1"/>
    <x v="8"/>
    <x v="24"/>
    <x v="3"/>
    <x v="26"/>
    <x v="0"/>
    <x v="21"/>
    <x v="30"/>
    <x v="5"/>
    <x v="1"/>
    <x v="2"/>
    <x v="9"/>
  </r>
  <r>
    <x v="127"/>
    <x v="14"/>
    <x v="122"/>
    <x v="8"/>
    <x v="0"/>
    <x v="7"/>
    <x v="7"/>
    <x v="4"/>
    <x v="11"/>
    <x v="62"/>
    <x v="1"/>
    <x v="37"/>
    <x v="1"/>
    <x v="90"/>
    <x v="89"/>
    <x v="3"/>
    <x v="1"/>
    <x v="4"/>
    <x v="9"/>
  </r>
  <r>
    <x v="128"/>
    <x v="61"/>
    <x v="53"/>
    <x v="17"/>
    <x v="9"/>
    <x v="15"/>
    <x v="0"/>
    <x v="5"/>
    <x v="2"/>
    <x v="31"/>
    <x v="1"/>
    <x v="18"/>
    <x v="0"/>
    <x v="32"/>
    <x v="42"/>
    <x v="3"/>
    <x v="1"/>
    <x v="0"/>
    <x v="8"/>
  </r>
  <r>
    <x v="129"/>
    <x v="119"/>
    <x v="104"/>
    <x v="18"/>
    <x v="9"/>
    <x v="17"/>
    <x v="5"/>
    <x v="2"/>
    <x v="23"/>
    <x v="96"/>
    <x v="0"/>
    <x v="0"/>
    <x v="0"/>
    <x v="129"/>
    <x v="150"/>
    <x v="2"/>
    <x v="4"/>
    <x v="4"/>
    <x v="6"/>
  </r>
  <r>
    <x v="130"/>
    <x v="101"/>
    <x v="75"/>
    <x v="12"/>
    <x v="14"/>
    <x v="24"/>
    <x v="5"/>
    <x v="6"/>
    <x v="21"/>
    <x v="108"/>
    <x v="4"/>
    <x v="71"/>
    <x v="0"/>
    <x v="142"/>
    <x v="163"/>
    <x v="3"/>
    <x v="0"/>
    <x v="0"/>
    <x v="4"/>
  </r>
  <r>
    <x v="131"/>
    <x v="6"/>
    <x v="34"/>
    <x v="24"/>
    <x v="4"/>
    <x v="7"/>
    <x v="7"/>
    <x v="2"/>
    <x v="11"/>
    <x v="46"/>
    <x v="4"/>
    <x v="17"/>
    <x v="1"/>
    <x v="63"/>
    <x v="63"/>
    <x v="4"/>
    <x v="2"/>
    <x v="1"/>
    <x v="0"/>
  </r>
  <r>
    <x v="132"/>
    <x v="112"/>
    <x v="10"/>
    <x v="4"/>
    <x v="2"/>
    <x v="2"/>
    <x v="12"/>
    <x v="7"/>
    <x v="0"/>
    <x v="18"/>
    <x v="4"/>
    <x v="5"/>
    <x v="0"/>
    <x v="19"/>
    <x v="27"/>
    <x v="2"/>
    <x v="1"/>
    <x v="0"/>
    <x v="8"/>
  </r>
  <r>
    <x v="133"/>
    <x v="37"/>
    <x v="88"/>
    <x v="1"/>
    <x v="10"/>
    <x v="29"/>
    <x v="11"/>
    <x v="0"/>
    <x v="8"/>
    <x v="7"/>
    <x v="4"/>
    <x v="2"/>
    <x v="0"/>
    <x v="8"/>
    <x v="10"/>
    <x v="1"/>
    <x v="1"/>
    <x v="1"/>
    <x v="3"/>
  </r>
  <r>
    <x v="134"/>
    <x v="84"/>
    <x v="6"/>
    <x v="1"/>
    <x v="10"/>
    <x v="15"/>
    <x v="0"/>
    <x v="0"/>
    <x v="2"/>
    <x v="2"/>
    <x v="0"/>
    <x v="0"/>
    <x v="0"/>
    <x v="1"/>
    <x v="4"/>
    <x v="1"/>
    <x v="1"/>
    <x v="2"/>
    <x v="4"/>
  </r>
  <r>
    <x v="135"/>
    <x v="79"/>
    <x v="31"/>
    <x v="22"/>
    <x v="5"/>
    <x v="19"/>
    <x v="3"/>
    <x v="3"/>
    <x v="12"/>
    <x v="57"/>
    <x v="1"/>
    <x v="36"/>
    <x v="1"/>
    <x v="82"/>
    <x v="80"/>
    <x v="1"/>
    <x v="1"/>
    <x v="3"/>
    <x v="8"/>
  </r>
  <r>
    <x v="136"/>
    <x v="142"/>
    <x v="8"/>
    <x v="5"/>
    <x v="12"/>
    <x v="24"/>
    <x v="5"/>
    <x v="4"/>
    <x v="21"/>
    <x v="102"/>
    <x v="3"/>
    <x v="83"/>
    <x v="0"/>
    <x v="130"/>
    <x v="151"/>
    <x v="5"/>
    <x v="0"/>
    <x v="4"/>
    <x v="1"/>
  </r>
  <r>
    <x v="137"/>
    <x v="40"/>
    <x v="7"/>
    <x v="0"/>
    <x v="4"/>
    <x v="25"/>
    <x v="3"/>
    <x v="5"/>
    <x v="1"/>
    <x v="22"/>
    <x v="0"/>
    <x v="0"/>
    <x v="1"/>
    <x v="39"/>
    <x v="39"/>
    <x v="2"/>
    <x v="1"/>
    <x v="3"/>
    <x v="1"/>
  </r>
  <r>
    <x v="138"/>
    <x v="10"/>
    <x v="99"/>
    <x v="24"/>
    <x v="4"/>
    <x v="12"/>
    <x v="9"/>
    <x v="7"/>
    <x v="11"/>
    <x v="79"/>
    <x v="4"/>
    <x v="34"/>
    <x v="0"/>
    <x v="94"/>
    <x v="117"/>
    <x v="0"/>
    <x v="2"/>
    <x v="4"/>
    <x v="4"/>
  </r>
  <r>
    <x v="139"/>
    <x v="90"/>
    <x v="159"/>
    <x v="6"/>
    <x v="12"/>
    <x v="3"/>
    <x v="3"/>
    <x v="4"/>
    <x v="15"/>
    <x v="76"/>
    <x v="4"/>
    <x v="31"/>
    <x v="1"/>
    <x v="109"/>
    <x v="115"/>
    <x v="5"/>
    <x v="4"/>
    <x v="1"/>
    <x v="6"/>
  </r>
  <r>
    <x v="140"/>
    <x v="30"/>
    <x v="127"/>
    <x v="19"/>
    <x v="9"/>
    <x v="27"/>
    <x v="3"/>
    <x v="7"/>
    <x v="13"/>
    <x v="83"/>
    <x v="0"/>
    <x v="0"/>
    <x v="1"/>
    <x v="120"/>
    <x v="133"/>
    <x v="2"/>
    <x v="2"/>
    <x v="3"/>
    <x v="0"/>
  </r>
  <r>
    <x v="141"/>
    <x v="21"/>
    <x v="46"/>
    <x v="6"/>
    <x v="12"/>
    <x v="22"/>
    <x v="3"/>
    <x v="5"/>
    <x v="20"/>
    <x v="98"/>
    <x v="4"/>
    <x v="56"/>
    <x v="1"/>
    <x v="137"/>
    <x v="152"/>
    <x v="0"/>
    <x v="1"/>
    <x v="1"/>
    <x v="2"/>
  </r>
  <r>
    <x v="142"/>
    <x v="80"/>
    <x v="37"/>
    <x v="9"/>
    <x v="13"/>
    <x v="18"/>
    <x v="8"/>
    <x v="1"/>
    <x v="5"/>
    <x v="14"/>
    <x v="3"/>
    <x v="21"/>
    <x v="0"/>
    <x v="10"/>
    <x v="13"/>
    <x v="3"/>
    <x v="3"/>
    <x v="3"/>
    <x v="7"/>
  </r>
  <r>
    <x v="143"/>
    <x v="42"/>
    <x v="20"/>
    <x v="0"/>
    <x v="4"/>
    <x v="20"/>
    <x v="4"/>
    <x v="5"/>
    <x v="18"/>
    <x v="95"/>
    <x v="3"/>
    <x v="79"/>
    <x v="0"/>
    <x v="119"/>
    <x v="140"/>
    <x v="4"/>
    <x v="4"/>
    <x v="0"/>
    <x v="5"/>
  </r>
  <r>
    <x v="144"/>
    <x v="94"/>
    <x v="117"/>
    <x v="16"/>
    <x v="10"/>
    <x v="0"/>
    <x v="7"/>
    <x v="4"/>
    <x v="22"/>
    <x v="105"/>
    <x v="0"/>
    <x v="0"/>
    <x v="1"/>
    <x v="148"/>
    <x v="160"/>
    <x v="3"/>
    <x v="4"/>
    <x v="4"/>
    <x v="1"/>
  </r>
  <r>
    <x v="145"/>
    <x v="84"/>
    <x v="146"/>
    <x v="18"/>
    <x v="9"/>
    <x v="17"/>
    <x v="5"/>
    <x v="5"/>
    <x v="23"/>
    <x v="110"/>
    <x v="3"/>
    <x v="88"/>
    <x v="0"/>
    <x v="138"/>
    <x v="161"/>
    <x v="0"/>
    <x v="1"/>
    <x v="2"/>
    <x v="1"/>
  </r>
  <r>
    <x v="146"/>
    <x v="64"/>
    <x v="54"/>
    <x v="8"/>
    <x v="0"/>
    <x v="17"/>
    <x v="5"/>
    <x v="6"/>
    <x v="23"/>
    <x v="112"/>
    <x v="0"/>
    <x v="0"/>
    <x v="0"/>
    <x v="149"/>
    <x v="168"/>
    <x v="3"/>
    <x v="1"/>
    <x v="5"/>
    <x v="9"/>
  </r>
  <r>
    <x v="147"/>
    <x v="7"/>
    <x v="101"/>
    <x v="9"/>
    <x v="13"/>
    <x v="25"/>
    <x v="3"/>
    <x v="3"/>
    <x v="1"/>
    <x v="13"/>
    <x v="0"/>
    <x v="0"/>
    <x v="1"/>
    <x v="27"/>
    <x v="23"/>
    <x v="1"/>
    <x v="3"/>
    <x v="4"/>
    <x v="5"/>
  </r>
  <r>
    <x v="148"/>
    <x v="129"/>
    <x v="55"/>
    <x v="9"/>
    <x v="13"/>
    <x v="26"/>
    <x v="8"/>
    <x v="4"/>
    <x v="7"/>
    <x v="47"/>
    <x v="1"/>
    <x v="29"/>
    <x v="0"/>
    <x v="50"/>
    <x v="62"/>
    <x v="4"/>
    <x v="3"/>
    <x v="2"/>
    <x v="8"/>
  </r>
  <r>
    <x v="149"/>
    <x v="65"/>
    <x v="107"/>
    <x v="1"/>
    <x v="10"/>
    <x v="19"/>
    <x v="3"/>
    <x v="0"/>
    <x v="12"/>
    <x v="20"/>
    <x v="1"/>
    <x v="13"/>
    <x v="1"/>
    <x v="33"/>
    <x v="28"/>
    <x v="5"/>
    <x v="1"/>
    <x v="5"/>
    <x v="3"/>
  </r>
  <r>
    <x v="150"/>
    <x v="124"/>
    <x v="103"/>
    <x v="16"/>
    <x v="10"/>
    <x v="29"/>
    <x v="11"/>
    <x v="0"/>
    <x v="8"/>
    <x v="7"/>
    <x v="0"/>
    <x v="0"/>
    <x v="0"/>
    <x v="9"/>
    <x v="11"/>
    <x v="0"/>
    <x v="0"/>
    <x v="1"/>
    <x v="1"/>
  </r>
  <r>
    <x v="151"/>
    <x v="33"/>
    <x v="139"/>
    <x v="1"/>
    <x v="10"/>
    <x v="28"/>
    <x v="3"/>
    <x v="1"/>
    <x v="6"/>
    <x v="19"/>
    <x v="2"/>
    <x v="19"/>
    <x v="1"/>
    <x v="29"/>
    <x v="25"/>
    <x v="1"/>
    <x v="4"/>
    <x v="1"/>
    <x v="7"/>
  </r>
  <r>
    <x v="152"/>
    <x v="97"/>
    <x v="14"/>
    <x v="4"/>
    <x v="2"/>
    <x v="4"/>
    <x v="6"/>
    <x v="5"/>
    <x v="13"/>
    <x v="77"/>
    <x v="3"/>
    <x v="65"/>
    <x v="0"/>
    <x v="81"/>
    <x v="101"/>
    <x v="0"/>
    <x v="1"/>
    <x v="4"/>
    <x v="2"/>
  </r>
  <r>
    <x v="153"/>
    <x v="95"/>
    <x v="16"/>
    <x v="6"/>
    <x v="12"/>
    <x v="3"/>
    <x v="3"/>
    <x v="1"/>
    <x v="15"/>
    <x v="44"/>
    <x v="0"/>
    <x v="0"/>
    <x v="1"/>
    <x v="65"/>
    <x v="65"/>
    <x v="3"/>
    <x v="4"/>
    <x v="1"/>
    <x v="5"/>
  </r>
  <r>
    <x v="154"/>
    <x v="25"/>
    <x v="23"/>
    <x v="11"/>
    <x v="11"/>
    <x v="2"/>
    <x v="12"/>
    <x v="1"/>
    <x v="0"/>
    <x v="1"/>
    <x v="0"/>
    <x v="0"/>
    <x v="0"/>
    <x v="0"/>
    <x v="3"/>
    <x v="5"/>
    <x v="1"/>
    <x v="0"/>
    <x v="9"/>
  </r>
  <r>
    <x v="155"/>
    <x v="72"/>
    <x v="173"/>
    <x v="20"/>
    <x v="1"/>
    <x v="0"/>
    <x v="7"/>
    <x v="4"/>
    <x v="22"/>
    <x v="105"/>
    <x v="0"/>
    <x v="0"/>
    <x v="1"/>
    <x v="148"/>
    <x v="160"/>
    <x v="4"/>
    <x v="2"/>
    <x v="4"/>
    <x v="8"/>
  </r>
  <r>
    <x v="156"/>
    <x v="20"/>
    <x v="3"/>
    <x v="21"/>
    <x v="9"/>
    <x v="26"/>
    <x v="8"/>
    <x v="2"/>
    <x v="7"/>
    <x v="34"/>
    <x v="3"/>
    <x v="32"/>
    <x v="0"/>
    <x v="31"/>
    <x v="41"/>
    <x v="2"/>
    <x v="1"/>
    <x v="4"/>
    <x v="3"/>
  </r>
  <r>
    <x v="157"/>
    <x v="20"/>
    <x v="86"/>
    <x v="18"/>
    <x v="9"/>
    <x v="16"/>
    <x v="12"/>
    <x v="2"/>
    <x v="3"/>
    <x v="12"/>
    <x v="4"/>
    <x v="3"/>
    <x v="0"/>
    <x v="13"/>
    <x v="16"/>
    <x v="3"/>
    <x v="1"/>
    <x v="2"/>
    <x v="7"/>
  </r>
  <r>
    <x v="158"/>
    <x v="59"/>
    <x v="180"/>
    <x v="23"/>
    <x v="4"/>
    <x v="10"/>
    <x v="10"/>
    <x v="0"/>
    <x v="12"/>
    <x v="20"/>
    <x v="4"/>
    <x v="6"/>
    <x v="0"/>
    <x v="20"/>
    <x v="29"/>
    <x v="4"/>
    <x v="1"/>
    <x v="5"/>
    <x v="6"/>
  </r>
  <r>
    <x v="159"/>
    <x v="99"/>
    <x v="153"/>
    <x v="23"/>
    <x v="4"/>
    <x v="14"/>
    <x v="7"/>
    <x v="6"/>
    <x v="19"/>
    <x v="99"/>
    <x v="0"/>
    <x v="0"/>
    <x v="1"/>
    <x v="143"/>
    <x v="156"/>
    <x v="4"/>
    <x v="1"/>
    <x v="5"/>
    <x v="0"/>
  </r>
  <r>
    <x v="160"/>
    <x v="128"/>
    <x v="106"/>
    <x v="19"/>
    <x v="9"/>
    <x v="27"/>
    <x v="3"/>
    <x v="5"/>
    <x v="13"/>
    <x v="77"/>
    <x v="0"/>
    <x v="0"/>
    <x v="1"/>
    <x v="111"/>
    <x v="118"/>
    <x v="5"/>
    <x v="1"/>
    <x v="1"/>
    <x v="9"/>
  </r>
  <r>
    <x v="161"/>
    <x v="126"/>
    <x v="68"/>
    <x v="2"/>
    <x v="6"/>
    <x v="6"/>
    <x v="11"/>
    <x v="4"/>
    <x v="17"/>
    <x v="84"/>
    <x v="2"/>
    <x v="66"/>
    <x v="0"/>
    <x v="99"/>
    <x v="125"/>
    <x v="1"/>
    <x v="1"/>
    <x v="3"/>
    <x v="4"/>
  </r>
  <r>
    <x v="162"/>
    <x v="52"/>
    <x v="160"/>
    <x v="9"/>
    <x v="13"/>
    <x v="1"/>
    <x v="2"/>
    <x v="3"/>
    <x v="16"/>
    <x v="73"/>
    <x v="3"/>
    <x v="62"/>
    <x v="0"/>
    <x v="77"/>
    <x v="98"/>
    <x v="2"/>
    <x v="0"/>
    <x v="0"/>
    <x v="4"/>
  </r>
  <r>
    <x v="163"/>
    <x v="78"/>
    <x v="81"/>
    <x v="5"/>
    <x v="12"/>
    <x v="23"/>
    <x v="6"/>
    <x v="3"/>
    <x v="4"/>
    <x v="30"/>
    <x v="0"/>
    <x v="0"/>
    <x v="0"/>
    <x v="34"/>
    <x v="45"/>
    <x v="1"/>
    <x v="3"/>
    <x v="0"/>
    <x v="2"/>
  </r>
  <r>
    <x v="164"/>
    <x v="48"/>
    <x v="39"/>
    <x v="1"/>
    <x v="10"/>
    <x v="5"/>
    <x v="1"/>
    <x v="7"/>
    <x v="14"/>
    <x v="87"/>
    <x v="3"/>
    <x v="74"/>
    <x v="0"/>
    <x v="100"/>
    <x v="126"/>
    <x v="0"/>
    <x v="4"/>
    <x v="0"/>
    <x v="2"/>
  </r>
  <r>
    <x v="165"/>
    <x v="76"/>
    <x v="105"/>
    <x v="1"/>
    <x v="10"/>
    <x v="11"/>
    <x v="6"/>
    <x v="2"/>
    <x v="9"/>
    <x v="37"/>
    <x v="4"/>
    <x v="12"/>
    <x v="0"/>
    <x v="41"/>
    <x v="52"/>
    <x v="4"/>
    <x v="4"/>
    <x v="0"/>
    <x v="0"/>
  </r>
  <r>
    <x v="166"/>
    <x v="16"/>
    <x v="131"/>
    <x v="7"/>
    <x v="3"/>
    <x v="29"/>
    <x v="11"/>
    <x v="1"/>
    <x v="8"/>
    <x v="24"/>
    <x v="0"/>
    <x v="0"/>
    <x v="0"/>
    <x v="28"/>
    <x v="38"/>
    <x v="4"/>
    <x v="1"/>
    <x v="4"/>
    <x v="5"/>
  </r>
  <r>
    <x v="167"/>
    <x v="37"/>
    <x v="162"/>
    <x v="1"/>
    <x v="10"/>
    <x v="10"/>
    <x v="10"/>
    <x v="1"/>
    <x v="12"/>
    <x v="38"/>
    <x v="1"/>
    <x v="23"/>
    <x v="0"/>
    <x v="40"/>
    <x v="51"/>
    <x v="0"/>
    <x v="4"/>
    <x v="1"/>
    <x v="2"/>
  </r>
  <r>
    <x v="168"/>
    <x v="115"/>
    <x v="56"/>
    <x v="24"/>
    <x v="4"/>
    <x v="21"/>
    <x v="2"/>
    <x v="0"/>
    <x v="12"/>
    <x v="20"/>
    <x v="4"/>
    <x v="6"/>
    <x v="0"/>
    <x v="20"/>
    <x v="29"/>
    <x v="3"/>
    <x v="1"/>
    <x v="5"/>
    <x v="2"/>
  </r>
  <r>
    <x v="169"/>
    <x v="19"/>
    <x v="111"/>
    <x v="5"/>
    <x v="12"/>
    <x v="3"/>
    <x v="3"/>
    <x v="7"/>
    <x v="15"/>
    <x v="89"/>
    <x v="0"/>
    <x v="0"/>
    <x v="1"/>
    <x v="126"/>
    <x v="138"/>
    <x v="3"/>
    <x v="1"/>
    <x v="2"/>
    <x v="4"/>
  </r>
  <r>
    <x v="170"/>
    <x v="121"/>
    <x v="43"/>
    <x v="0"/>
    <x v="4"/>
    <x v="14"/>
    <x v="7"/>
    <x v="7"/>
    <x v="19"/>
    <x v="104"/>
    <x v="4"/>
    <x v="61"/>
    <x v="1"/>
    <x v="146"/>
    <x v="159"/>
    <x v="0"/>
    <x v="2"/>
    <x v="3"/>
    <x v="7"/>
  </r>
  <r>
    <x v="171"/>
    <x v="23"/>
    <x v="168"/>
    <x v="15"/>
    <x v="14"/>
    <x v="6"/>
    <x v="11"/>
    <x v="6"/>
    <x v="17"/>
    <x v="91"/>
    <x v="3"/>
    <x v="78"/>
    <x v="0"/>
    <x v="112"/>
    <x v="136"/>
    <x v="3"/>
    <x v="2"/>
    <x v="4"/>
    <x v="4"/>
  </r>
  <r>
    <x v="172"/>
    <x v="86"/>
    <x v="13"/>
    <x v="16"/>
    <x v="10"/>
    <x v="17"/>
    <x v="5"/>
    <x v="6"/>
    <x v="23"/>
    <x v="112"/>
    <x v="0"/>
    <x v="0"/>
    <x v="0"/>
    <x v="149"/>
    <x v="168"/>
    <x v="3"/>
    <x v="3"/>
    <x v="0"/>
    <x v="3"/>
  </r>
  <r>
    <x v="173"/>
    <x v="11"/>
    <x v="134"/>
    <x v="2"/>
    <x v="6"/>
    <x v="25"/>
    <x v="3"/>
    <x v="2"/>
    <x v="1"/>
    <x v="6"/>
    <x v="0"/>
    <x v="0"/>
    <x v="1"/>
    <x v="17"/>
    <x v="12"/>
    <x v="3"/>
    <x v="0"/>
    <x v="0"/>
    <x v="3"/>
  </r>
  <r>
    <x v="174"/>
    <x v="89"/>
    <x v="44"/>
    <x v="19"/>
    <x v="9"/>
    <x v="12"/>
    <x v="9"/>
    <x v="4"/>
    <x v="11"/>
    <x v="62"/>
    <x v="1"/>
    <x v="37"/>
    <x v="0"/>
    <x v="67"/>
    <x v="84"/>
    <x v="3"/>
    <x v="3"/>
    <x v="5"/>
    <x v="9"/>
  </r>
  <r>
    <x v="175"/>
    <x v="29"/>
    <x v="96"/>
    <x v="1"/>
    <x v="10"/>
    <x v="0"/>
    <x v="7"/>
    <x v="6"/>
    <x v="22"/>
    <x v="109"/>
    <x v="1"/>
    <x v="80"/>
    <x v="1"/>
    <x v="152"/>
    <x v="166"/>
    <x v="5"/>
    <x v="1"/>
    <x v="5"/>
    <x v="4"/>
  </r>
  <r>
    <x v="176"/>
    <x v="8"/>
    <x v="0"/>
    <x v="22"/>
    <x v="5"/>
    <x v="5"/>
    <x v="1"/>
    <x v="3"/>
    <x v="14"/>
    <x v="65"/>
    <x v="0"/>
    <x v="0"/>
    <x v="0"/>
    <x v="77"/>
    <x v="97"/>
    <x v="1"/>
    <x v="1"/>
    <x v="5"/>
    <x v="1"/>
  </r>
  <r>
    <x v="177"/>
    <x v="110"/>
    <x v="156"/>
    <x v="12"/>
    <x v="14"/>
    <x v="8"/>
    <x v="10"/>
    <x v="0"/>
    <x v="4"/>
    <x v="3"/>
    <x v="2"/>
    <x v="7"/>
    <x v="0"/>
    <x v="3"/>
    <x v="5"/>
    <x v="0"/>
    <x v="1"/>
    <x v="2"/>
    <x v="4"/>
  </r>
  <r>
    <x v="178"/>
    <x v="55"/>
    <x v="138"/>
    <x v="14"/>
    <x v="15"/>
    <x v="8"/>
    <x v="10"/>
    <x v="2"/>
    <x v="4"/>
    <x v="21"/>
    <x v="2"/>
    <x v="20"/>
    <x v="0"/>
    <x v="17"/>
    <x v="24"/>
    <x v="5"/>
    <x v="4"/>
    <x v="5"/>
    <x v="5"/>
  </r>
  <r>
    <x v="179"/>
    <x v="66"/>
    <x v="77"/>
    <x v="6"/>
    <x v="12"/>
    <x v="4"/>
    <x v="6"/>
    <x v="7"/>
    <x v="13"/>
    <x v="83"/>
    <x v="0"/>
    <x v="0"/>
    <x v="0"/>
    <x v="107"/>
    <x v="131"/>
    <x v="1"/>
    <x v="1"/>
    <x v="1"/>
    <x v="7"/>
  </r>
  <r>
    <x v="180"/>
    <x v="49"/>
    <x v="169"/>
    <x v="13"/>
    <x v="7"/>
    <x v="9"/>
    <x v="1"/>
    <x v="7"/>
    <x v="11"/>
    <x v="79"/>
    <x v="3"/>
    <x v="70"/>
    <x v="0"/>
    <x v="87"/>
    <x v="106"/>
    <x v="4"/>
    <x v="2"/>
    <x v="2"/>
    <x v="3"/>
  </r>
  <r>
    <x v="181"/>
    <x v="5"/>
    <x v="18"/>
    <x v="21"/>
    <x v="9"/>
    <x v="18"/>
    <x v="8"/>
    <x v="2"/>
    <x v="5"/>
    <x v="23"/>
    <x v="3"/>
    <x v="25"/>
    <x v="0"/>
    <x v="21"/>
    <x v="30"/>
    <x v="5"/>
    <x v="0"/>
    <x v="1"/>
    <x v="3"/>
  </r>
  <r>
    <x v="182"/>
    <x v="46"/>
    <x v="57"/>
    <x v="9"/>
    <x v="13"/>
    <x v="14"/>
    <x v="7"/>
    <x v="1"/>
    <x v="19"/>
    <x v="71"/>
    <x v="0"/>
    <x v="0"/>
    <x v="1"/>
    <x v="105"/>
    <x v="109"/>
    <x v="1"/>
    <x v="1"/>
    <x v="1"/>
    <x v="0"/>
  </r>
  <r>
    <x v="183"/>
    <x v="98"/>
    <x v="140"/>
    <x v="18"/>
    <x v="9"/>
    <x v="12"/>
    <x v="9"/>
    <x v="3"/>
    <x v="11"/>
    <x v="54"/>
    <x v="3"/>
    <x v="50"/>
    <x v="0"/>
    <x v="54"/>
    <x v="69"/>
    <x v="2"/>
    <x v="1"/>
    <x v="1"/>
    <x v="5"/>
  </r>
  <r>
    <x v="184"/>
    <x v="132"/>
    <x v="68"/>
    <x v="4"/>
    <x v="2"/>
    <x v="13"/>
    <x v="3"/>
    <x v="6"/>
    <x v="10"/>
    <x v="70"/>
    <x v="0"/>
    <x v="0"/>
    <x v="1"/>
    <x v="104"/>
    <x v="108"/>
    <x v="1"/>
    <x v="1"/>
    <x v="5"/>
    <x v="4"/>
  </r>
  <r>
    <x v="185"/>
    <x v="103"/>
    <x v="12"/>
    <x v="5"/>
    <x v="12"/>
    <x v="24"/>
    <x v="5"/>
    <x v="0"/>
    <x v="21"/>
    <x v="59"/>
    <x v="0"/>
    <x v="0"/>
    <x v="0"/>
    <x v="70"/>
    <x v="87"/>
    <x v="3"/>
    <x v="3"/>
    <x v="3"/>
    <x v="5"/>
  </r>
  <r>
    <x v="186"/>
    <x v="131"/>
    <x v="112"/>
    <x v="6"/>
    <x v="12"/>
    <x v="28"/>
    <x v="3"/>
    <x v="1"/>
    <x v="6"/>
    <x v="19"/>
    <x v="0"/>
    <x v="0"/>
    <x v="1"/>
    <x v="35"/>
    <x v="35"/>
    <x v="1"/>
    <x v="3"/>
    <x v="3"/>
    <x v="3"/>
  </r>
  <r>
    <x v="187"/>
    <x v="31"/>
    <x v="36"/>
    <x v="18"/>
    <x v="9"/>
    <x v="17"/>
    <x v="5"/>
    <x v="4"/>
    <x v="23"/>
    <x v="107"/>
    <x v="0"/>
    <x v="0"/>
    <x v="0"/>
    <x v="141"/>
    <x v="162"/>
    <x v="5"/>
    <x v="1"/>
    <x v="3"/>
    <x v="3"/>
  </r>
  <r>
    <x v="188"/>
    <x v="5"/>
    <x v="106"/>
    <x v="2"/>
    <x v="6"/>
    <x v="17"/>
    <x v="5"/>
    <x v="7"/>
    <x v="23"/>
    <x v="113"/>
    <x v="1"/>
    <x v="84"/>
    <x v="0"/>
    <x v="150"/>
    <x v="169"/>
    <x v="5"/>
    <x v="0"/>
    <x v="2"/>
    <x v="7"/>
  </r>
  <r>
    <x v="189"/>
    <x v="99"/>
    <x v="82"/>
    <x v="5"/>
    <x v="12"/>
    <x v="4"/>
    <x v="6"/>
    <x v="6"/>
    <x v="13"/>
    <x v="81"/>
    <x v="0"/>
    <x v="0"/>
    <x v="0"/>
    <x v="101"/>
    <x v="127"/>
    <x v="2"/>
    <x v="1"/>
    <x v="2"/>
    <x v="2"/>
  </r>
  <r>
    <x v="190"/>
    <x v="144"/>
    <x v="40"/>
    <x v="8"/>
    <x v="0"/>
    <x v="12"/>
    <x v="9"/>
    <x v="5"/>
    <x v="11"/>
    <x v="68"/>
    <x v="0"/>
    <x v="0"/>
    <x v="0"/>
    <x v="82"/>
    <x v="102"/>
    <x v="0"/>
    <x v="2"/>
    <x v="2"/>
    <x v="7"/>
  </r>
  <r>
    <x v="191"/>
    <x v="47"/>
    <x v="184"/>
    <x v="3"/>
    <x v="8"/>
    <x v="3"/>
    <x v="3"/>
    <x v="6"/>
    <x v="15"/>
    <x v="86"/>
    <x v="0"/>
    <x v="0"/>
    <x v="1"/>
    <x v="123"/>
    <x v="135"/>
    <x v="3"/>
    <x v="1"/>
    <x v="5"/>
    <x v="3"/>
  </r>
  <r>
    <x v="192"/>
    <x v="28"/>
    <x v="181"/>
    <x v="24"/>
    <x v="4"/>
    <x v="0"/>
    <x v="7"/>
    <x v="1"/>
    <x v="22"/>
    <x v="85"/>
    <x v="3"/>
    <x v="73"/>
    <x v="1"/>
    <x v="116"/>
    <x v="124"/>
    <x v="3"/>
    <x v="3"/>
    <x v="5"/>
    <x v="2"/>
  </r>
  <r>
    <x v="193"/>
    <x v="45"/>
    <x v="9"/>
    <x v="12"/>
    <x v="14"/>
    <x v="11"/>
    <x v="6"/>
    <x v="2"/>
    <x v="9"/>
    <x v="37"/>
    <x v="3"/>
    <x v="35"/>
    <x v="0"/>
    <x v="37"/>
    <x v="48"/>
    <x v="3"/>
    <x v="4"/>
    <x v="0"/>
    <x v="5"/>
  </r>
  <r>
    <x v="194"/>
    <x v="15"/>
    <x v="45"/>
    <x v="19"/>
    <x v="9"/>
    <x v="26"/>
    <x v="8"/>
    <x v="7"/>
    <x v="7"/>
    <x v="60"/>
    <x v="0"/>
    <x v="0"/>
    <x v="0"/>
    <x v="72"/>
    <x v="92"/>
    <x v="1"/>
    <x v="1"/>
    <x v="3"/>
    <x v="3"/>
  </r>
  <r>
    <x v="195"/>
    <x v="109"/>
    <x v="116"/>
    <x v="15"/>
    <x v="14"/>
    <x v="1"/>
    <x v="2"/>
    <x v="6"/>
    <x v="16"/>
    <x v="90"/>
    <x v="3"/>
    <x v="77"/>
    <x v="0"/>
    <x v="104"/>
    <x v="130"/>
    <x v="4"/>
    <x v="1"/>
    <x v="4"/>
    <x v="7"/>
  </r>
  <r>
    <x v="196"/>
    <x v="123"/>
    <x v="144"/>
    <x v="4"/>
    <x v="2"/>
    <x v="10"/>
    <x v="10"/>
    <x v="0"/>
    <x v="12"/>
    <x v="20"/>
    <x v="3"/>
    <x v="23"/>
    <x v="0"/>
    <x v="16"/>
    <x v="22"/>
    <x v="2"/>
    <x v="1"/>
    <x v="5"/>
    <x v="4"/>
  </r>
  <r>
    <x v="197"/>
    <x v="56"/>
    <x v="70"/>
    <x v="10"/>
    <x v="8"/>
    <x v="21"/>
    <x v="2"/>
    <x v="6"/>
    <x v="12"/>
    <x v="78"/>
    <x v="0"/>
    <x v="0"/>
    <x v="0"/>
    <x v="95"/>
    <x v="119"/>
    <x v="4"/>
    <x v="0"/>
    <x v="1"/>
    <x v="1"/>
  </r>
  <r>
    <x v="198"/>
    <x v="37"/>
    <x v="97"/>
    <x v="2"/>
    <x v="6"/>
    <x v="7"/>
    <x v="7"/>
    <x v="6"/>
    <x v="11"/>
    <x v="74"/>
    <x v="0"/>
    <x v="0"/>
    <x v="1"/>
    <x v="110"/>
    <x v="116"/>
    <x v="0"/>
    <x v="3"/>
    <x v="3"/>
    <x v="9"/>
  </r>
  <r>
    <x v="199"/>
    <x v="24"/>
    <x v="161"/>
    <x v="9"/>
    <x v="13"/>
    <x v="12"/>
    <x v="9"/>
    <x v="5"/>
    <x v="11"/>
    <x v="68"/>
    <x v="2"/>
    <x v="53"/>
    <x v="0"/>
    <x v="75"/>
    <x v="96"/>
    <x v="2"/>
    <x v="4"/>
    <x v="2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1" cacheId="0" applyNumberFormats="0" applyBorderFormats="0" applyFontFormats="0" applyPatternFormats="0" applyAlignmentFormats="0" applyWidthHeightFormats="0" dataCaption="Values" itemPrintTitles="1" indent="0" outline="1" outlineData="1">
  <location ref="A3:B20" firstHeaderRow="1" firstDataRow="1" firstDataCol="1"/>
  <pivotFields count="19">
    <pivotField showAll="0"/>
    <pivotField showAll="0"/>
    <pivotField showAll="0"/>
    <pivotField showAll="0"/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</pivotFields>
  <rowFields count="1">
    <field x="4"/>
  </rowFields>
  <dataFields count="1">
    <dataField name="Sum of Total Amount (INR)" fld="14" baseField="0" baseItem="0" numFmtId="3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S201" totalsRowShown="0">
  <autoFilter ref="A1:S201" xr:uid="{00000000-0009-0000-0100-000001000000}"/>
  <tableColumns count="19">
    <tableColumn id="1" xr3:uid="{00000000-0010-0000-0000-000001000000}" name="Order ID" dataDxfId="18"/>
    <tableColumn id="2" xr3:uid="{00000000-0010-0000-0000-000002000000}" name="Order Date" dataDxfId="17"/>
    <tableColumn id="3" xr3:uid="{00000000-0010-0000-0000-000003000000}" name="Customer Name" dataDxfId="16"/>
    <tableColumn id="4" xr3:uid="{00000000-0010-0000-0000-000004000000}" name="City" dataDxfId="15"/>
    <tableColumn id="5" xr3:uid="{00000000-0010-0000-0000-000005000000}" name="State" dataDxfId="14"/>
    <tableColumn id="6" xr3:uid="{00000000-0010-0000-0000-000006000000}" name="Product Name" dataDxfId="13"/>
    <tableColumn id="7" xr3:uid="{00000000-0010-0000-0000-000007000000}" name="Category" dataDxfId="12"/>
    <tableColumn id="8" xr3:uid="{00000000-0010-0000-0000-000008000000}" name="Quantity" dataDxfId="11"/>
    <tableColumn id="9" xr3:uid="{00000000-0010-0000-0000-000009000000}" name="Unit Price (INR)" dataDxfId="10"/>
    <tableColumn id="10" xr3:uid="{00000000-0010-0000-0000-00000A000000}" name="Gross Amount (INR)" dataDxfId="9"/>
    <tableColumn id="11" xr3:uid="{00000000-0010-0000-0000-00000B000000}" name="Discount %" dataDxfId="8"/>
    <tableColumn id="12" xr3:uid="{00000000-0010-0000-0000-00000C000000}" name="Discount Amount (INR)" dataDxfId="7"/>
    <tableColumn id="13" xr3:uid="{00000000-0010-0000-0000-00000D000000}" name="GST %" dataDxfId="6"/>
    <tableColumn id="14" xr3:uid="{00000000-0010-0000-0000-00000E000000}" name="GST Amount (INR)" dataDxfId="5"/>
    <tableColumn id="15" xr3:uid="{00000000-0010-0000-0000-00000F000000}" name="Total Amount (INR)" dataDxfId="4"/>
    <tableColumn id="16" xr3:uid="{00000000-0010-0000-0000-000010000000}" name="Payment Mode" dataDxfId="3"/>
    <tableColumn id="17" xr3:uid="{00000000-0010-0000-0000-000011000000}" name="Order Status" dataDxfId="2"/>
    <tableColumn id="18" xr3:uid="{00000000-0010-0000-0000-000012000000}" name="Sales Channel" dataDxfId="1"/>
    <tableColumn id="19" xr3:uid="{00000000-0010-0000-0000-000013000000}" name="Sales Re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1"/>
  <sheetViews>
    <sheetView topLeftCell="G1" zoomScaleNormal="100" workbookViewId="0">
      <pane ySplit="1" topLeftCell="A177" activePane="bottomLeft" state="frozen"/>
      <selection activeCell="G1" sqref="G1"/>
      <selection pane="bottomLeft"/>
    </sheetView>
  </sheetViews>
  <sheetFormatPr defaultColWidth="8.6640625" defaultRowHeight="14.4" x14ac:dyDescent="0.3"/>
  <cols>
    <col min="1" max="2" width="12" customWidth="1"/>
    <col min="3" max="3" width="20" customWidth="1"/>
    <col min="4" max="4" width="14" customWidth="1"/>
    <col min="5" max="5" width="16" customWidth="1"/>
    <col min="6" max="6" width="22" customWidth="1"/>
    <col min="7" max="7" width="16" customWidth="1"/>
    <col min="8" max="8" width="10" customWidth="1"/>
    <col min="9" max="9" width="14" customWidth="1"/>
    <col min="10" max="10" width="16" customWidth="1"/>
    <col min="11" max="11" width="10" customWidth="1"/>
    <col min="12" max="12" width="16" customWidth="1"/>
    <col min="13" max="13" width="8" customWidth="1"/>
    <col min="14" max="14" width="14" customWidth="1"/>
    <col min="15" max="16" width="16" customWidth="1"/>
    <col min="17" max="17" width="14" customWidth="1"/>
    <col min="18" max="18" width="20" customWidth="1"/>
    <col min="19" max="19" width="16" customWidth="1"/>
  </cols>
  <sheetData>
    <row r="1" spans="1:19" ht="27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</row>
    <row r="2" spans="1:19" ht="14.25" customHeight="1" x14ac:dyDescent="0.3">
      <c r="A2" s="6" t="s">
        <v>19</v>
      </c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25</v>
      </c>
      <c r="H2" s="6">
        <v>4</v>
      </c>
      <c r="I2" s="7">
        <v>349</v>
      </c>
      <c r="J2" s="7">
        <v>1396</v>
      </c>
      <c r="K2" s="6" t="s">
        <v>26</v>
      </c>
      <c r="L2" s="7">
        <v>0</v>
      </c>
      <c r="M2" s="6" t="s">
        <v>27</v>
      </c>
      <c r="N2" s="7">
        <v>168</v>
      </c>
      <c r="O2" s="7">
        <v>1564</v>
      </c>
      <c r="P2" s="6" t="s">
        <v>28</v>
      </c>
      <c r="Q2" s="6" t="s">
        <v>29</v>
      </c>
      <c r="R2" s="6" t="s">
        <v>30</v>
      </c>
      <c r="S2" s="6" t="s">
        <v>31</v>
      </c>
    </row>
    <row r="3" spans="1:19" ht="14.25" customHeight="1" x14ac:dyDescent="0.3">
      <c r="A3" s="6" t="s">
        <v>32</v>
      </c>
      <c r="B3" s="6" t="s">
        <v>33</v>
      </c>
      <c r="C3" s="6" t="s">
        <v>34</v>
      </c>
      <c r="D3" s="6" t="s">
        <v>35</v>
      </c>
      <c r="E3" s="6" t="s">
        <v>36</v>
      </c>
      <c r="F3" s="6" t="s">
        <v>37</v>
      </c>
      <c r="G3" s="6" t="s">
        <v>38</v>
      </c>
      <c r="H3" s="6">
        <v>1</v>
      </c>
      <c r="I3" s="7">
        <v>1299</v>
      </c>
      <c r="J3" s="7">
        <v>1299</v>
      </c>
      <c r="K3" s="6" t="s">
        <v>26</v>
      </c>
      <c r="L3" s="7">
        <v>0</v>
      </c>
      <c r="M3" s="6" t="s">
        <v>39</v>
      </c>
      <c r="N3" s="7">
        <v>234</v>
      </c>
      <c r="O3" s="7">
        <v>1533</v>
      </c>
      <c r="P3" s="6" t="s">
        <v>40</v>
      </c>
      <c r="Q3" s="6" t="s">
        <v>41</v>
      </c>
      <c r="R3" s="6" t="s">
        <v>42</v>
      </c>
      <c r="S3" s="6" t="s">
        <v>43</v>
      </c>
    </row>
    <row r="4" spans="1:19" ht="14.25" customHeight="1" x14ac:dyDescent="0.3">
      <c r="A4" s="6" t="s">
        <v>44</v>
      </c>
      <c r="B4" s="6" t="s">
        <v>45</v>
      </c>
      <c r="C4" s="6" t="s">
        <v>46</v>
      </c>
      <c r="D4" s="6" t="s">
        <v>47</v>
      </c>
      <c r="E4" s="6" t="s">
        <v>36</v>
      </c>
      <c r="F4" s="6" t="s">
        <v>48</v>
      </c>
      <c r="G4" s="6" t="s">
        <v>38</v>
      </c>
      <c r="H4" s="6">
        <v>7</v>
      </c>
      <c r="I4" s="7">
        <v>2999</v>
      </c>
      <c r="J4" s="7">
        <v>20993</v>
      </c>
      <c r="K4" s="6" t="s">
        <v>26</v>
      </c>
      <c r="L4" s="7">
        <v>0</v>
      </c>
      <c r="M4" s="6" t="s">
        <v>39</v>
      </c>
      <c r="N4" s="7">
        <v>3779</v>
      </c>
      <c r="O4" s="7">
        <v>24772</v>
      </c>
      <c r="P4" s="6" t="s">
        <v>49</v>
      </c>
      <c r="Q4" s="6" t="s">
        <v>29</v>
      </c>
      <c r="R4" s="6" t="s">
        <v>50</v>
      </c>
      <c r="S4" s="6" t="s">
        <v>51</v>
      </c>
    </row>
    <row r="5" spans="1:19" ht="14.25" customHeight="1" x14ac:dyDescent="0.3">
      <c r="A5" s="6" t="s">
        <v>52</v>
      </c>
      <c r="B5" s="6" t="s">
        <v>53</v>
      </c>
      <c r="C5" s="6" t="s">
        <v>54</v>
      </c>
      <c r="D5" s="6" t="s">
        <v>55</v>
      </c>
      <c r="E5" s="6" t="s">
        <v>56</v>
      </c>
      <c r="F5" s="6" t="s">
        <v>57</v>
      </c>
      <c r="G5" s="6" t="s">
        <v>58</v>
      </c>
      <c r="H5" s="6">
        <v>4</v>
      </c>
      <c r="I5" s="7">
        <v>4200</v>
      </c>
      <c r="J5" s="7">
        <v>16800</v>
      </c>
      <c r="K5" s="6" t="s">
        <v>59</v>
      </c>
      <c r="L5" s="7">
        <v>3360</v>
      </c>
      <c r="M5" s="6" t="s">
        <v>27</v>
      </c>
      <c r="N5" s="7">
        <v>1613</v>
      </c>
      <c r="O5" s="7">
        <v>15053</v>
      </c>
      <c r="P5" s="6" t="s">
        <v>60</v>
      </c>
      <c r="Q5" s="6" t="s">
        <v>29</v>
      </c>
      <c r="R5" s="6" t="s">
        <v>61</v>
      </c>
      <c r="S5" s="6" t="s">
        <v>62</v>
      </c>
    </row>
    <row r="6" spans="1:19" ht="14.25" customHeight="1" x14ac:dyDescent="0.3">
      <c r="A6" s="6" t="s">
        <v>63</v>
      </c>
      <c r="B6" s="6" t="s">
        <v>64</v>
      </c>
      <c r="C6" s="6" t="s">
        <v>65</v>
      </c>
      <c r="D6" s="6" t="s">
        <v>66</v>
      </c>
      <c r="E6" s="6" t="s">
        <v>66</v>
      </c>
      <c r="F6" s="6" t="s">
        <v>67</v>
      </c>
      <c r="G6" s="6" t="s">
        <v>68</v>
      </c>
      <c r="H6" s="6">
        <v>5</v>
      </c>
      <c r="I6" s="7">
        <v>249</v>
      </c>
      <c r="J6" s="7">
        <v>1245</v>
      </c>
      <c r="K6" s="6" t="s">
        <v>59</v>
      </c>
      <c r="L6" s="7">
        <v>249</v>
      </c>
      <c r="M6" s="6" t="s">
        <v>27</v>
      </c>
      <c r="N6" s="7">
        <v>120</v>
      </c>
      <c r="O6" s="7">
        <v>1116</v>
      </c>
      <c r="P6" s="6" t="s">
        <v>28</v>
      </c>
      <c r="Q6" s="6" t="s">
        <v>69</v>
      </c>
      <c r="R6" s="6" t="s">
        <v>42</v>
      </c>
      <c r="S6" s="6" t="s">
        <v>70</v>
      </c>
    </row>
    <row r="7" spans="1:19" ht="14.25" customHeight="1" x14ac:dyDescent="0.3">
      <c r="A7" s="6" t="s">
        <v>71</v>
      </c>
      <c r="B7" s="6" t="s">
        <v>72</v>
      </c>
      <c r="C7" s="6" t="s">
        <v>73</v>
      </c>
      <c r="D7" s="6" t="s">
        <v>74</v>
      </c>
      <c r="E7" s="6" t="s">
        <v>75</v>
      </c>
      <c r="F7" s="6" t="s">
        <v>76</v>
      </c>
      <c r="G7" s="6" t="s">
        <v>25</v>
      </c>
      <c r="H7" s="6">
        <v>6</v>
      </c>
      <c r="I7" s="7">
        <v>1099</v>
      </c>
      <c r="J7" s="7">
        <v>6594</v>
      </c>
      <c r="K7" s="6" t="s">
        <v>77</v>
      </c>
      <c r="L7" s="7">
        <v>659</v>
      </c>
      <c r="M7" s="6" t="s">
        <v>27</v>
      </c>
      <c r="N7" s="7">
        <v>712</v>
      </c>
      <c r="O7" s="7">
        <v>6647</v>
      </c>
      <c r="P7" s="6" t="s">
        <v>28</v>
      </c>
      <c r="Q7" s="6" t="s">
        <v>29</v>
      </c>
      <c r="R7" s="6" t="s">
        <v>50</v>
      </c>
      <c r="S7" s="6" t="s">
        <v>43</v>
      </c>
    </row>
    <row r="8" spans="1:19" ht="14.25" customHeight="1" x14ac:dyDescent="0.3">
      <c r="A8" s="6" t="s">
        <v>78</v>
      </c>
      <c r="B8" s="6" t="s">
        <v>79</v>
      </c>
      <c r="C8" s="6" t="s">
        <v>80</v>
      </c>
      <c r="D8" s="6" t="s">
        <v>81</v>
      </c>
      <c r="E8" s="6" t="s">
        <v>75</v>
      </c>
      <c r="F8" s="6" t="s">
        <v>82</v>
      </c>
      <c r="G8" s="6" t="s">
        <v>83</v>
      </c>
      <c r="H8" s="6">
        <v>4</v>
      </c>
      <c r="I8" s="7">
        <v>899</v>
      </c>
      <c r="J8" s="7">
        <v>3596</v>
      </c>
      <c r="K8" s="6" t="s">
        <v>59</v>
      </c>
      <c r="L8" s="7">
        <v>719</v>
      </c>
      <c r="M8" s="6" t="s">
        <v>27</v>
      </c>
      <c r="N8" s="7">
        <v>345</v>
      </c>
      <c r="O8" s="7">
        <v>3222</v>
      </c>
      <c r="P8" s="6" t="s">
        <v>84</v>
      </c>
      <c r="Q8" s="6" t="s">
        <v>29</v>
      </c>
      <c r="R8" s="6" t="s">
        <v>61</v>
      </c>
      <c r="S8" s="6" t="s">
        <v>85</v>
      </c>
    </row>
    <row r="9" spans="1:19" ht="14.25" customHeight="1" x14ac:dyDescent="0.3">
      <c r="A9" s="6" t="s">
        <v>86</v>
      </c>
      <c r="B9" s="6" t="s">
        <v>87</v>
      </c>
      <c r="C9" s="6" t="s">
        <v>88</v>
      </c>
      <c r="D9" s="6" t="s">
        <v>66</v>
      </c>
      <c r="E9" s="6" t="s">
        <v>66</v>
      </c>
      <c r="F9" s="6" t="s">
        <v>89</v>
      </c>
      <c r="G9" s="6" t="s">
        <v>90</v>
      </c>
      <c r="H9" s="6">
        <v>4</v>
      </c>
      <c r="I9" s="7">
        <v>599</v>
      </c>
      <c r="J9" s="7">
        <v>2396</v>
      </c>
      <c r="K9" s="6" t="s">
        <v>91</v>
      </c>
      <c r="L9" s="7">
        <v>359</v>
      </c>
      <c r="M9" s="6" t="s">
        <v>27</v>
      </c>
      <c r="N9" s="7">
        <v>244</v>
      </c>
      <c r="O9" s="7">
        <v>2281</v>
      </c>
      <c r="P9" s="6" t="s">
        <v>28</v>
      </c>
      <c r="Q9" s="6" t="s">
        <v>92</v>
      </c>
      <c r="R9" s="6" t="s">
        <v>30</v>
      </c>
      <c r="S9" s="6" t="s">
        <v>93</v>
      </c>
    </row>
    <row r="10" spans="1:19" ht="14.25" customHeight="1" x14ac:dyDescent="0.3">
      <c r="A10" s="6" t="s">
        <v>94</v>
      </c>
      <c r="B10" s="6" t="s">
        <v>95</v>
      </c>
      <c r="C10" s="6" t="s">
        <v>96</v>
      </c>
      <c r="D10" s="6" t="s">
        <v>97</v>
      </c>
      <c r="E10" s="6" t="s">
        <v>98</v>
      </c>
      <c r="F10" s="6" t="s">
        <v>99</v>
      </c>
      <c r="G10" s="6" t="s">
        <v>38</v>
      </c>
      <c r="H10" s="6">
        <v>4</v>
      </c>
      <c r="I10" s="7">
        <v>999</v>
      </c>
      <c r="J10" s="7">
        <v>3996</v>
      </c>
      <c r="K10" s="6" t="s">
        <v>26</v>
      </c>
      <c r="L10" s="7">
        <v>0</v>
      </c>
      <c r="M10" s="6" t="s">
        <v>39</v>
      </c>
      <c r="N10" s="7">
        <v>719</v>
      </c>
      <c r="O10" s="7">
        <v>4715</v>
      </c>
      <c r="P10" s="6" t="s">
        <v>84</v>
      </c>
      <c r="Q10" s="6" t="s">
        <v>29</v>
      </c>
      <c r="R10" s="6" t="s">
        <v>30</v>
      </c>
      <c r="S10" s="6" t="s">
        <v>51</v>
      </c>
    </row>
    <row r="11" spans="1:19" ht="14.25" customHeight="1" x14ac:dyDescent="0.3">
      <c r="A11" s="6" t="s">
        <v>100</v>
      </c>
      <c r="B11" s="6" t="s">
        <v>101</v>
      </c>
      <c r="C11" s="6" t="s">
        <v>102</v>
      </c>
      <c r="D11" s="6" t="s">
        <v>103</v>
      </c>
      <c r="E11" s="6" t="s">
        <v>104</v>
      </c>
      <c r="F11" s="6" t="s">
        <v>105</v>
      </c>
      <c r="G11" s="6" t="s">
        <v>25</v>
      </c>
      <c r="H11" s="6">
        <v>1</v>
      </c>
      <c r="I11" s="7">
        <v>650</v>
      </c>
      <c r="J11" s="7">
        <v>650</v>
      </c>
      <c r="K11" s="6" t="s">
        <v>26</v>
      </c>
      <c r="L11" s="7">
        <v>0</v>
      </c>
      <c r="M11" s="6" t="s">
        <v>27</v>
      </c>
      <c r="N11" s="7">
        <v>78</v>
      </c>
      <c r="O11" s="7">
        <v>728</v>
      </c>
      <c r="P11" s="6" t="s">
        <v>106</v>
      </c>
      <c r="Q11" s="6" t="s">
        <v>69</v>
      </c>
      <c r="R11" s="6" t="s">
        <v>107</v>
      </c>
      <c r="S11" s="6" t="s">
        <v>70</v>
      </c>
    </row>
    <row r="12" spans="1:19" ht="14.25" customHeight="1" x14ac:dyDescent="0.3">
      <c r="A12" s="6" t="s">
        <v>108</v>
      </c>
      <c r="B12" s="6" t="s">
        <v>109</v>
      </c>
      <c r="C12" s="6" t="s">
        <v>110</v>
      </c>
      <c r="D12" s="6" t="s">
        <v>111</v>
      </c>
      <c r="E12" s="6" t="s">
        <v>112</v>
      </c>
      <c r="F12" s="6" t="s">
        <v>113</v>
      </c>
      <c r="G12" s="6" t="s">
        <v>114</v>
      </c>
      <c r="H12" s="6">
        <v>6</v>
      </c>
      <c r="I12" s="7">
        <v>999</v>
      </c>
      <c r="J12" s="7">
        <v>5994</v>
      </c>
      <c r="K12" s="6" t="s">
        <v>26</v>
      </c>
      <c r="L12" s="7">
        <v>0</v>
      </c>
      <c r="M12" s="6" t="s">
        <v>27</v>
      </c>
      <c r="N12" s="7">
        <v>719</v>
      </c>
      <c r="O12" s="7">
        <v>6713</v>
      </c>
      <c r="P12" s="6" t="s">
        <v>84</v>
      </c>
      <c r="Q12" s="6" t="s">
        <v>92</v>
      </c>
      <c r="R12" s="6" t="s">
        <v>61</v>
      </c>
      <c r="S12" s="6" t="s">
        <v>51</v>
      </c>
    </row>
    <row r="13" spans="1:19" ht="14.25" customHeight="1" x14ac:dyDescent="0.3">
      <c r="A13" s="6" t="s">
        <v>115</v>
      </c>
      <c r="B13" s="6" t="s">
        <v>116</v>
      </c>
      <c r="C13" s="6" t="s">
        <v>117</v>
      </c>
      <c r="D13" s="6" t="s">
        <v>118</v>
      </c>
      <c r="E13" s="6" t="s">
        <v>23</v>
      </c>
      <c r="F13" s="6" t="s">
        <v>119</v>
      </c>
      <c r="G13" s="6" t="s">
        <v>120</v>
      </c>
      <c r="H13" s="6">
        <v>5</v>
      </c>
      <c r="I13" s="7">
        <v>899</v>
      </c>
      <c r="J13" s="7">
        <v>4495</v>
      </c>
      <c r="K13" s="6" t="s">
        <v>91</v>
      </c>
      <c r="L13" s="7">
        <v>674</v>
      </c>
      <c r="M13" s="6" t="s">
        <v>39</v>
      </c>
      <c r="N13" s="7">
        <v>688</v>
      </c>
      <c r="O13" s="7">
        <v>4509</v>
      </c>
      <c r="P13" s="6" t="s">
        <v>84</v>
      </c>
      <c r="Q13" s="6" t="s">
        <v>41</v>
      </c>
      <c r="R13" s="6" t="s">
        <v>61</v>
      </c>
      <c r="S13" s="6" t="s">
        <v>121</v>
      </c>
    </row>
    <row r="14" spans="1:19" ht="14.25" customHeight="1" x14ac:dyDescent="0.3">
      <c r="A14" s="6" t="s">
        <v>122</v>
      </c>
      <c r="B14" s="6" t="s">
        <v>123</v>
      </c>
      <c r="C14" s="6" t="s">
        <v>124</v>
      </c>
      <c r="D14" s="6" t="s">
        <v>125</v>
      </c>
      <c r="E14" s="6" t="s">
        <v>126</v>
      </c>
      <c r="F14" s="6" t="s">
        <v>127</v>
      </c>
      <c r="G14" s="6" t="s">
        <v>128</v>
      </c>
      <c r="H14" s="6">
        <v>2</v>
      </c>
      <c r="I14" s="7">
        <v>1199</v>
      </c>
      <c r="J14" s="7">
        <v>2398</v>
      </c>
      <c r="K14" s="6" t="s">
        <v>59</v>
      </c>
      <c r="L14" s="7">
        <v>480</v>
      </c>
      <c r="M14" s="6" t="s">
        <v>27</v>
      </c>
      <c r="N14" s="7">
        <v>230</v>
      </c>
      <c r="O14" s="7">
        <v>2148</v>
      </c>
      <c r="P14" s="6" t="s">
        <v>60</v>
      </c>
      <c r="Q14" s="6" t="s">
        <v>29</v>
      </c>
      <c r="R14" s="6" t="s">
        <v>30</v>
      </c>
      <c r="S14" s="6" t="s">
        <v>70</v>
      </c>
    </row>
    <row r="15" spans="1:19" ht="14.25" customHeight="1" x14ac:dyDescent="0.3">
      <c r="A15" s="6" t="s">
        <v>129</v>
      </c>
      <c r="B15" s="6" t="s">
        <v>53</v>
      </c>
      <c r="C15" s="6" t="s">
        <v>130</v>
      </c>
      <c r="D15" s="6" t="s">
        <v>131</v>
      </c>
      <c r="E15" s="6" t="s">
        <v>132</v>
      </c>
      <c r="F15" s="6" t="s">
        <v>133</v>
      </c>
      <c r="G15" s="6" t="s">
        <v>90</v>
      </c>
      <c r="H15" s="6">
        <v>7</v>
      </c>
      <c r="I15" s="7">
        <v>1799</v>
      </c>
      <c r="J15" s="7">
        <v>12593</v>
      </c>
      <c r="K15" s="6" t="s">
        <v>77</v>
      </c>
      <c r="L15" s="7">
        <v>1259</v>
      </c>
      <c r="M15" s="6" t="s">
        <v>27</v>
      </c>
      <c r="N15" s="7">
        <v>1360</v>
      </c>
      <c r="O15" s="7">
        <v>12694</v>
      </c>
      <c r="P15" s="6" t="s">
        <v>49</v>
      </c>
      <c r="Q15" s="6" t="s">
        <v>29</v>
      </c>
      <c r="R15" s="6" t="s">
        <v>42</v>
      </c>
      <c r="S15" s="6" t="s">
        <v>51</v>
      </c>
    </row>
    <row r="16" spans="1:19" ht="14.25" customHeight="1" x14ac:dyDescent="0.3">
      <c r="A16" s="6" t="s">
        <v>134</v>
      </c>
      <c r="B16" s="6" t="s">
        <v>135</v>
      </c>
      <c r="C16" s="6" t="s">
        <v>136</v>
      </c>
      <c r="D16" s="6" t="s">
        <v>74</v>
      </c>
      <c r="E16" s="6" t="s">
        <v>75</v>
      </c>
      <c r="F16" s="6" t="s">
        <v>137</v>
      </c>
      <c r="G16" s="6" t="s">
        <v>138</v>
      </c>
      <c r="H16" s="6">
        <v>5</v>
      </c>
      <c r="I16" s="7">
        <v>549</v>
      </c>
      <c r="J16" s="7">
        <v>2745</v>
      </c>
      <c r="K16" s="6" t="s">
        <v>59</v>
      </c>
      <c r="L16" s="7">
        <v>549</v>
      </c>
      <c r="M16" s="6" t="s">
        <v>27</v>
      </c>
      <c r="N16" s="7">
        <v>264</v>
      </c>
      <c r="O16" s="7">
        <v>2460</v>
      </c>
      <c r="P16" s="6" t="s">
        <v>60</v>
      </c>
      <c r="Q16" s="6" t="s">
        <v>29</v>
      </c>
      <c r="R16" s="6" t="s">
        <v>61</v>
      </c>
      <c r="S16" s="6" t="s">
        <v>62</v>
      </c>
    </row>
    <row r="17" spans="1:19" ht="14.25" customHeight="1" x14ac:dyDescent="0.3">
      <c r="A17" s="6" t="s">
        <v>139</v>
      </c>
      <c r="B17" s="6" t="s">
        <v>140</v>
      </c>
      <c r="C17" s="6" t="s">
        <v>141</v>
      </c>
      <c r="D17" s="6" t="s">
        <v>22</v>
      </c>
      <c r="E17" s="6" t="s">
        <v>23</v>
      </c>
      <c r="F17" s="6" t="s">
        <v>113</v>
      </c>
      <c r="G17" s="6" t="s">
        <v>114</v>
      </c>
      <c r="H17" s="6">
        <v>5</v>
      </c>
      <c r="I17" s="7">
        <v>999</v>
      </c>
      <c r="J17" s="7">
        <v>4995</v>
      </c>
      <c r="K17" s="6" t="s">
        <v>77</v>
      </c>
      <c r="L17" s="7">
        <v>500</v>
      </c>
      <c r="M17" s="6" t="s">
        <v>27</v>
      </c>
      <c r="N17" s="7">
        <v>539</v>
      </c>
      <c r="O17" s="7">
        <v>5034</v>
      </c>
      <c r="P17" s="6" t="s">
        <v>49</v>
      </c>
      <c r="Q17" s="6" t="s">
        <v>29</v>
      </c>
      <c r="R17" s="6" t="s">
        <v>30</v>
      </c>
      <c r="S17" s="6" t="s">
        <v>31</v>
      </c>
    </row>
    <row r="18" spans="1:19" ht="14.25" customHeight="1" x14ac:dyDescent="0.3">
      <c r="A18" s="6" t="s">
        <v>142</v>
      </c>
      <c r="B18" s="6" t="s">
        <v>143</v>
      </c>
      <c r="C18" s="6" t="s">
        <v>144</v>
      </c>
      <c r="D18" s="6" t="s">
        <v>145</v>
      </c>
      <c r="E18" s="6" t="s">
        <v>36</v>
      </c>
      <c r="F18" s="6" t="s">
        <v>57</v>
      </c>
      <c r="G18" s="6" t="s">
        <v>58</v>
      </c>
      <c r="H18" s="6">
        <v>6</v>
      </c>
      <c r="I18" s="7">
        <v>4200</v>
      </c>
      <c r="J18" s="7">
        <v>25200</v>
      </c>
      <c r="K18" s="6" t="s">
        <v>59</v>
      </c>
      <c r="L18" s="7">
        <v>5040</v>
      </c>
      <c r="M18" s="6" t="s">
        <v>27</v>
      </c>
      <c r="N18" s="7">
        <v>2419</v>
      </c>
      <c r="O18" s="7">
        <v>22579</v>
      </c>
      <c r="P18" s="6" t="s">
        <v>49</v>
      </c>
      <c r="Q18" s="6" t="s">
        <v>146</v>
      </c>
      <c r="R18" s="6" t="s">
        <v>42</v>
      </c>
      <c r="S18" s="6" t="s">
        <v>31</v>
      </c>
    </row>
    <row r="19" spans="1:19" ht="14.25" customHeight="1" x14ac:dyDescent="0.3">
      <c r="A19" s="6" t="s">
        <v>147</v>
      </c>
      <c r="B19" s="6" t="s">
        <v>148</v>
      </c>
      <c r="C19" s="6" t="s">
        <v>149</v>
      </c>
      <c r="D19" s="6" t="s">
        <v>150</v>
      </c>
      <c r="E19" s="6" t="s">
        <v>151</v>
      </c>
      <c r="F19" s="6" t="s">
        <v>152</v>
      </c>
      <c r="G19" s="6" t="s">
        <v>38</v>
      </c>
      <c r="H19" s="6">
        <v>2</v>
      </c>
      <c r="I19" s="7">
        <v>499</v>
      </c>
      <c r="J19" s="7">
        <v>998</v>
      </c>
      <c r="K19" s="6" t="s">
        <v>26</v>
      </c>
      <c r="L19" s="7">
        <v>0</v>
      </c>
      <c r="M19" s="6" t="s">
        <v>39</v>
      </c>
      <c r="N19" s="7">
        <v>180</v>
      </c>
      <c r="O19" s="7">
        <v>1178</v>
      </c>
      <c r="P19" s="6" t="s">
        <v>40</v>
      </c>
      <c r="Q19" s="6" t="s">
        <v>29</v>
      </c>
      <c r="R19" s="6" t="s">
        <v>153</v>
      </c>
      <c r="S19" s="6" t="s">
        <v>93</v>
      </c>
    </row>
    <row r="20" spans="1:19" ht="14.25" customHeight="1" x14ac:dyDescent="0.3">
      <c r="A20" s="6" t="s">
        <v>154</v>
      </c>
      <c r="B20" s="6" t="s">
        <v>155</v>
      </c>
      <c r="C20" s="6" t="s">
        <v>156</v>
      </c>
      <c r="D20" s="6" t="s">
        <v>22</v>
      </c>
      <c r="E20" s="6" t="s">
        <v>23</v>
      </c>
      <c r="F20" s="6" t="s">
        <v>127</v>
      </c>
      <c r="G20" s="6" t="s">
        <v>128</v>
      </c>
      <c r="H20" s="6">
        <v>2</v>
      </c>
      <c r="I20" s="7">
        <v>1199</v>
      </c>
      <c r="J20" s="7">
        <v>2398</v>
      </c>
      <c r="K20" s="6" t="s">
        <v>59</v>
      </c>
      <c r="L20" s="7">
        <v>480</v>
      </c>
      <c r="M20" s="6" t="s">
        <v>27</v>
      </c>
      <c r="N20" s="7">
        <v>230</v>
      </c>
      <c r="O20" s="7">
        <v>2148</v>
      </c>
      <c r="P20" s="6" t="s">
        <v>40</v>
      </c>
      <c r="Q20" s="6" t="s">
        <v>29</v>
      </c>
      <c r="R20" s="6" t="s">
        <v>30</v>
      </c>
      <c r="S20" s="6" t="s">
        <v>157</v>
      </c>
    </row>
    <row r="21" spans="1:19" ht="14.25" customHeight="1" x14ac:dyDescent="0.3">
      <c r="A21" s="6" t="s">
        <v>158</v>
      </c>
      <c r="B21" s="6" t="s">
        <v>159</v>
      </c>
      <c r="C21" s="6" t="s">
        <v>160</v>
      </c>
      <c r="D21" s="6" t="s">
        <v>55</v>
      </c>
      <c r="E21" s="6" t="s">
        <v>56</v>
      </c>
      <c r="F21" s="6" t="s">
        <v>161</v>
      </c>
      <c r="G21" s="6" t="s">
        <v>114</v>
      </c>
      <c r="H21" s="6">
        <v>7</v>
      </c>
      <c r="I21" s="7">
        <v>1499</v>
      </c>
      <c r="J21" s="7">
        <v>10493</v>
      </c>
      <c r="K21" s="6" t="s">
        <v>26</v>
      </c>
      <c r="L21" s="7">
        <v>0</v>
      </c>
      <c r="M21" s="6" t="s">
        <v>27</v>
      </c>
      <c r="N21" s="7">
        <v>1259</v>
      </c>
      <c r="O21" s="7">
        <v>11752</v>
      </c>
      <c r="P21" s="6" t="s">
        <v>28</v>
      </c>
      <c r="Q21" s="6" t="s">
        <v>92</v>
      </c>
      <c r="R21" s="6" t="s">
        <v>153</v>
      </c>
      <c r="S21" s="6" t="s">
        <v>157</v>
      </c>
    </row>
    <row r="22" spans="1:19" ht="14.25" customHeight="1" x14ac:dyDescent="0.3">
      <c r="A22" s="6" t="s">
        <v>162</v>
      </c>
      <c r="B22" s="6" t="s">
        <v>163</v>
      </c>
      <c r="C22" s="6" t="s">
        <v>164</v>
      </c>
      <c r="D22" s="6" t="s">
        <v>165</v>
      </c>
      <c r="E22" s="6" t="s">
        <v>166</v>
      </c>
      <c r="F22" s="6" t="s">
        <v>89</v>
      </c>
      <c r="G22" s="6" t="s">
        <v>90</v>
      </c>
      <c r="H22" s="6">
        <v>8</v>
      </c>
      <c r="I22" s="7">
        <v>599</v>
      </c>
      <c r="J22" s="7">
        <v>4792</v>
      </c>
      <c r="K22" s="6" t="s">
        <v>77</v>
      </c>
      <c r="L22" s="7">
        <v>479</v>
      </c>
      <c r="M22" s="6" t="s">
        <v>27</v>
      </c>
      <c r="N22" s="7">
        <v>518</v>
      </c>
      <c r="O22" s="7">
        <v>4831</v>
      </c>
      <c r="P22" s="6" t="s">
        <v>60</v>
      </c>
      <c r="Q22" s="6" t="s">
        <v>29</v>
      </c>
      <c r="R22" s="6" t="s">
        <v>153</v>
      </c>
      <c r="S22" s="6" t="s">
        <v>51</v>
      </c>
    </row>
    <row r="23" spans="1:19" ht="14.25" customHeight="1" x14ac:dyDescent="0.3">
      <c r="A23" s="6" t="s">
        <v>167</v>
      </c>
      <c r="B23" s="6" t="s">
        <v>168</v>
      </c>
      <c r="C23" s="6" t="s">
        <v>169</v>
      </c>
      <c r="D23" s="6" t="s">
        <v>111</v>
      </c>
      <c r="E23" s="6" t="s">
        <v>112</v>
      </c>
      <c r="F23" s="6" t="s">
        <v>99</v>
      </c>
      <c r="G23" s="6" t="s">
        <v>38</v>
      </c>
      <c r="H23" s="6">
        <v>4</v>
      </c>
      <c r="I23" s="7">
        <v>999</v>
      </c>
      <c r="J23" s="7">
        <v>3996</v>
      </c>
      <c r="K23" s="6" t="s">
        <v>77</v>
      </c>
      <c r="L23" s="7">
        <v>400</v>
      </c>
      <c r="M23" s="6" t="s">
        <v>39</v>
      </c>
      <c r="N23" s="7">
        <v>647</v>
      </c>
      <c r="O23" s="7">
        <v>4243</v>
      </c>
      <c r="P23" s="6" t="s">
        <v>60</v>
      </c>
      <c r="Q23" s="6" t="s">
        <v>29</v>
      </c>
      <c r="R23" s="6" t="s">
        <v>30</v>
      </c>
      <c r="S23" s="6" t="s">
        <v>43</v>
      </c>
    </row>
    <row r="24" spans="1:19" ht="14.25" customHeight="1" x14ac:dyDescent="0.3">
      <c r="A24" s="6" t="s">
        <v>170</v>
      </c>
      <c r="B24" s="6" t="s">
        <v>171</v>
      </c>
      <c r="C24" s="6" t="s">
        <v>172</v>
      </c>
      <c r="D24" s="6" t="s">
        <v>131</v>
      </c>
      <c r="E24" s="6" t="s">
        <v>132</v>
      </c>
      <c r="F24" s="6" t="s">
        <v>113</v>
      </c>
      <c r="G24" s="6" t="s">
        <v>114</v>
      </c>
      <c r="H24" s="6">
        <v>1</v>
      </c>
      <c r="I24" s="7">
        <v>999</v>
      </c>
      <c r="J24" s="7">
        <v>999</v>
      </c>
      <c r="K24" s="6" t="s">
        <v>59</v>
      </c>
      <c r="L24" s="7">
        <v>200</v>
      </c>
      <c r="M24" s="6" t="s">
        <v>27</v>
      </c>
      <c r="N24" s="7">
        <v>96</v>
      </c>
      <c r="O24" s="7">
        <v>895</v>
      </c>
      <c r="P24" s="6" t="s">
        <v>60</v>
      </c>
      <c r="Q24" s="6" t="s">
        <v>41</v>
      </c>
      <c r="R24" s="6" t="s">
        <v>153</v>
      </c>
      <c r="S24" s="6" t="s">
        <v>62</v>
      </c>
    </row>
    <row r="25" spans="1:19" ht="14.25" customHeight="1" x14ac:dyDescent="0.3">
      <c r="A25" s="6" t="s">
        <v>173</v>
      </c>
      <c r="B25" s="6" t="s">
        <v>174</v>
      </c>
      <c r="C25" s="6" t="s">
        <v>175</v>
      </c>
      <c r="D25" s="6" t="s">
        <v>74</v>
      </c>
      <c r="E25" s="6" t="s">
        <v>75</v>
      </c>
      <c r="F25" s="6" t="s">
        <v>57</v>
      </c>
      <c r="G25" s="6" t="s">
        <v>58</v>
      </c>
      <c r="H25" s="6">
        <v>8</v>
      </c>
      <c r="I25" s="7">
        <v>4200</v>
      </c>
      <c r="J25" s="7">
        <v>33600</v>
      </c>
      <c r="K25" s="6" t="s">
        <v>26</v>
      </c>
      <c r="L25" s="7">
        <v>0</v>
      </c>
      <c r="M25" s="6" t="s">
        <v>27</v>
      </c>
      <c r="N25" s="7">
        <v>4032</v>
      </c>
      <c r="O25" s="7">
        <v>37632</v>
      </c>
      <c r="P25" s="6" t="s">
        <v>84</v>
      </c>
      <c r="Q25" s="6" t="s">
        <v>29</v>
      </c>
      <c r="R25" s="6" t="s">
        <v>50</v>
      </c>
      <c r="S25" s="6" t="s">
        <v>51</v>
      </c>
    </row>
    <row r="26" spans="1:19" ht="14.25" customHeight="1" x14ac:dyDescent="0.3">
      <c r="A26" s="6" t="s">
        <v>176</v>
      </c>
      <c r="B26" s="6" t="s">
        <v>64</v>
      </c>
      <c r="C26" s="6" t="s">
        <v>177</v>
      </c>
      <c r="D26" s="6" t="s">
        <v>35</v>
      </c>
      <c r="E26" s="6" t="s">
        <v>36</v>
      </c>
      <c r="F26" s="6" t="s">
        <v>178</v>
      </c>
      <c r="G26" s="6" t="s">
        <v>179</v>
      </c>
      <c r="H26" s="6">
        <v>8</v>
      </c>
      <c r="I26" s="7">
        <v>2499</v>
      </c>
      <c r="J26" s="7">
        <v>19992</v>
      </c>
      <c r="K26" s="6" t="s">
        <v>59</v>
      </c>
      <c r="L26" s="7">
        <v>3998</v>
      </c>
      <c r="M26" s="6" t="s">
        <v>27</v>
      </c>
      <c r="N26" s="7">
        <v>1919</v>
      </c>
      <c r="O26" s="7">
        <v>17913</v>
      </c>
      <c r="P26" s="6" t="s">
        <v>28</v>
      </c>
      <c r="Q26" s="6" t="s">
        <v>92</v>
      </c>
      <c r="R26" s="6" t="s">
        <v>30</v>
      </c>
      <c r="S26" s="6" t="s">
        <v>70</v>
      </c>
    </row>
    <row r="27" spans="1:19" ht="14.25" customHeight="1" x14ac:dyDescent="0.3">
      <c r="A27" s="6" t="s">
        <v>180</v>
      </c>
      <c r="B27" s="6" t="s">
        <v>181</v>
      </c>
      <c r="C27" s="6" t="s">
        <v>182</v>
      </c>
      <c r="D27" s="6" t="s">
        <v>22</v>
      </c>
      <c r="E27" s="6" t="s">
        <v>23</v>
      </c>
      <c r="F27" s="6" t="s">
        <v>105</v>
      </c>
      <c r="G27" s="6" t="s">
        <v>25</v>
      </c>
      <c r="H27" s="6">
        <v>2</v>
      </c>
      <c r="I27" s="7">
        <v>650</v>
      </c>
      <c r="J27" s="7">
        <v>1300</v>
      </c>
      <c r="K27" s="6" t="s">
        <v>26</v>
      </c>
      <c r="L27" s="7">
        <v>0</v>
      </c>
      <c r="M27" s="6" t="s">
        <v>27</v>
      </c>
      <c r="N27" s="7">
        <v>156</v>
      </c>
      <c r="O27" s="7">
        <v>1456</v>
      </c>
      <c r="P27" s="6" t="s">
        <v>40</v>
      </c>
      <c r="Q27" s="6" t="s">
        <v>41</v>
      </c>
      <c r="R27" s="6" t="s">
        <v>61</v>
      </c>
      <c r="S27" s="6" t="s">
        <v>43</v>
      </c>
    </row>
    <row r="28" spans="1:19" ht="14.25" customHeight="1" x14ac:dyDescent="0.3">
      <c r="A28" s="6" t="s">
        <v>183</v>
      </c>
      <c r="B28" s="6" t="s">
        <v>184</v>
      </c>
      <c r="C28" s="6" t="s">
        <v>185</v>
      </c>
      <c r="D28" s="6" t="s">
        <v>55</v>
      </c>
      <c r="E28" s="6" t="s">
        <v>56</v>
      </c>
      <c r="F28" s="6" t="s">
        <v>186</v>
      </c>
      <c r="G28" s="6" t="s">
        <v>128</v>
      </c>
      <c r="H28" s="6">
        <v>4</v>
      </c>
      <c r="I28" s="7">
        <v>899</v>
      </c>
      <c r="J28" s="7">
        <v>3596</v>
      </c>
      <c r="K28" s="6" t="s">
        <v>59</v>
      </c>
      <c r="L28" s="7">
        <v>719</v>
      </c>
      <c r="M28" s="6" t="s">
        <v>27</v>
      </c>
      <c r="N28" s="7">
        <v>345</v>
      </c>
      <c r="O28" s="7">
        <v>3222</v>
      </c>
      <c r="P28" s="6" t="s">
        <v>84</v>
      </c>
      <c r="Q28" s="6" t="s">
        <v>146</v>
      </c>
      <c r="R28" s="6" t="s">
        <v>42</v>
      </c>
      <c r="S28" s="6" t="s">
        <v>85</v>
      </c>
    </row>
    <row r="29" spans="1:19" ht="14.25" customHeight="1" x14ac:dyDescent="0.3">
      <c r="A29" s="6" t="s">
        <v>187</v>
      </c>
      <c r="B29" s="6" t="s">
        <v>181</v>
      </c>
      <c r="C29" s="6" t="s">
        <v>188</v>
      </c>
      <c r="D29" s="6" t="s">
        <v>74</v>
      </c>
      <c r="E29" s="6" t="s">
        <v>75</v>
      </c>
      <c r="F29" s="6" t="s">
        <v>189</v>
      </c>
      <c r="G29" s="6" t="s">
        <v>190</v>
      </c>
      <c r="H29" s="6">
        <v>1</v>
      </c>
      <c r="I29" s="7">
        <v>349</v>
      </c>
      <c r="J29" s="7">
        <v>349</v>
      </c>
      <c r="K29" s="6" t="s">
        <v>26</v>
      </c>
      <c r="L29" s="7">
        <v>0</v>
      </c>
      <c r="M29" s="6" t="s">
        <v>27</v>
      </c>
      <c r="N29" s="7">
        <v>42</v>
      </c>
      <c r="O29" s="7">
        <v>391</v>
      </c>
      <c r="P29" s="6" t="s">
        <v>40</v>
      </c>
      <c r="Q29" s="6" t="s">
        <v>69</v>
      </c>
      <c r="R29" s="6" t="s">
        <v>61</v>
      </c>
      <c r="S29" s="6" t="s">
        <v>43</v>
      </c>
    </row>
    <row r="30" spans="1:19" ht="14.25" customHeight="1" x14ac:dyDescent="0.3">
      <c r="A30" s="6" t="s">
        <v>191</v>
      </c>
      <c r="B30" s="6" t="s">
        <v>192</v>
      </c>
      <c r="C30" s="6" t="s">
        <v>193</v>
      </c>
      <c r="D30" s="6" t="s">
        <v>194</v>
      </c>
      <c r="E30" s="6" t="s">
        <v>23</v>
      </c>
      <c r="F30" s="6" t="s">
        <v>113</v>
      </c>
      <c r="G30" s="6" t="s">
        <v>114</v>
      </c>
      <c r="H30" s="6">
        <v>1</v>
      </c>
      <c r="I30" s="7">
        <v>999</v>
      </c>
      <c r="J30" s="7">
        <v>999</v>
      </c>
      <c r="K30" s="6" t="s">
        <v>26</v>
      </c>
      <c r="L30" s="7">
        <v>0</v>
      </c>
      <c r="M30" s="6" t="s">
        <v>27</v>
      </c>
      <c r="N30" s="7">
        <v>120</v>
      </c>
      <c r="O30" s="7">
        <v>1119</v>
      </c>
      <c r="P30" s="6" t="s">
        <v>60</v>
      </c>
      <c r="Q30" s="6" t="s">
        <v>69</v>
      </c>
      <c r="R30" s="6" t="s">
        <v>107</v>
      </c>
      <c r="S30" s="6" t="s">
        <v>195</v>
      </c>
    </row>
    <row r="31" spans="1:19" ht="14.25" customHeight="1" x14ac:dyDescent="0.3">
      <c r="A31" s="6" t="s">
        <v>196</v>
      </c>
      <c r="B31" s="6" t="s">
        <v>197</v>
      </c>
      <c r="C31" s="6" t="s">
        <v>198</v>
      </c>
      <c r="D31" s="6" t="s">
        <v>47</v>
      </c>
      <c r="E31" s="6" t="s">
        <v>36</v>
      </c>
      <c r="F31" s="6" t="s">
        <v>119</v>
      </c>
      <c r="G31" s="6" t="s">
        <v>120</v>
      </c>
      <c r="H31" s="6">
        <v>8</v>
      </c>
      <c r="I31" s="7">
        <v>899</v>
      </c>
      <c r="J31" s="7">
        <v>7192</v>
      </c>
      <c r="K31" s="6" t="s">
        <v>26</v>
      </c>
      <c r="L31" s="7">
        <v>0</v>
      </c>
      <c r="M31" s="6" t="s">
        <v>39</v>
      </c>
      <c r="N31" s="7">
        <v>1295</v>
      </c>
      <c r="O31" s="7">
        <v>8487</v>
      </c>
      <c r="P31" s="6" t="s">
        <v>106</v>
      </c>
      <c r="Q31" s="6" t="s">
        <v>29</v>
      </c>
      <c r="R31" s="6" t="s">
        <v>50</v>
      </c>
      <c r="S31" s="6" t="s">
        <v>43</v>
      </c>
    </row>
    <row r="32" spans="1:19" ht="14.25" customHeight="1" x14ac:dyDescent="0.3">
      <c r="A32" s="6" t="s">
        <v>199</v>
      </c>
      <c r="B32" s="6" t="s">
        <v>200</v>
      </c>
      <c r="C32" s="6" t="s">
        <v>201</v>
      </c>
      <c r="D32" s="6" t="s">
        <v>22</v>
      </c>
      <c r="E32" s="6" t="s">
        <v>23</v>
      </c>
      <c r="F32" s="6" t="s">
        <v>105</v>
      </c>
      <c r="G32" s="6" t="s">
        <v>25</v>
      </c>
      <c r="H32" s="6">
        <v>1</v>
      </c>
      <c r="I32" s="7">
        <v>650</v>
      </c>
      <c r="J32" s="7">
        <v>650</v>
      </c>
      <c r="K32" s="6" t="s">
        <v>26</v>
      </c>
      <c r="L32" s="7">
        <v>0</v>
      </c>
      <c r="M32" s="6" t="s">
        <v>27</v>
      </c>
      <c r="N32" s="7">
        <v>78</v>
      </c>
      <c r="O32" s="7">
        <v>728</v>
      </c>
      <c r="P32" s="6" t="s">
        <v>84</v>
      </c>
      <c r="Q32" s="6" t="s">
        <v>41</v>
      </c>
      <c r="R32" s="6" t="s">
        <v>42</v>
      </c>
      <c r="S32" s="6" t="s">
        <v>121</v>
      </c>
    </row>
    <row r="33" spans="1:19" ht="14.25" customHeight="1" x14ac:dyDescent="0.3">
      <c r="A33" s="6" t="s">
        <v>202</v>
      </c>
      <c r="B33" s="6" t="s">
        <v>140</v>
      </c>
      <c r="C33" s="6" t="s">
        <v>203</v>
      </c>
      <c r="D33" s="6" t="s">
        <v>131</v>
      </c>
      <c r="E33" s="6" t="s">
        <v>132</v>
      </c>
      <c r="F33" s="6" t="s">
        <v>204</v>
      </c>
      <c r="G33" s="6" t="s">
        <v>190</v>
      </c>
      <c r="H33" s="6">
        <v>3</v>
      </c>
      <c r="I33" s="7">
        <v>999</v>
      </c>
      <c r="J33" s="7">
        <v>2997</v>
      </c>
      <c r="K33" s="6" t="s">
        <v>26</v>
      </c>
      <c r="L33" s="7">
        <v>0</v>
      </c>
      <c r="M33" s="6" t="s">
        <v>27</v>
      </c>
      <c r="N33" s="7">
        <v>360</v>
      </c>
      <c r="O33" s="7">
        <v>3357</v>
      </c>
      <c r="P33" s="6" t="s">
        <v>60</v>
      </c>
      <c r="Q33" s="6" t="s">
        <v>92</v>
      </c>
      <c r="R33" s="6" t="s">
        <v>153</v>
      </c>
      <c r="S33" s="6" t="s">
        <v>121</v>
      </c>
    </row>
    <row r="34" spans="1:19" ht="14.25" customHeight="1" x14ac:dyDescent="0.3">
      <c r="A34" s="6" t="s">
        <v>205</v>
      </c>
      <c r="B34" s="6" t="s">
        <v>206</v>
      </c>
      <c r="C34" s="6" t="s">
        <v>207</v>
      </c>
      <c r="D34" s="6" t="s">
        <v>111</v>
      </c>
      <c r="E34" s="6" t="s">
        <v>112</v>
      </c>
      <c r="F34" s="6" t="s">
        <v>208</v>
      </c>
      <c r="G34" s="6" t="s">
        <v>38</v>
      </c>
      <c r="H34" s="6">
        <v>1</v>
      </c>
      <c r="I34" s="7">
        <v>799</v>
      </c>
      <c r="J34" s="7">
        <v>799</v>
      </c>
      <c r="K34" s="6" t="s">
        <v>77</v>
      </c>
      <c r="L34" s="7">
        <v>80</v>
      </c>
      <c r="M34" s="6" t="s">
        <v>39</v>
      </c>
      <c r="N34" s="7">
        <v>129</v>
      </c>
      <c r="O34" s="7">
        <v>848</v>
      </c>
      <c r="P34" s="6" t="s">
        <v>84</v>
      </c>
      <c r="Q34" s="6" t="s">
        <v>92</v>
      </c>
      <c r="R34" s="6" t="s">
        <v>42</v>
      </c>
      <c r="S34" s="6" t="s">
        <v>85</v>
      </c>
    </row>
    <row r="35" spans="1:19" ht="14.25" customHeight="1" x14ac:dyDescent="0.3">
      <c r="A35" s="6" t="s">
        <v>209</v>
      </c>
      <c r="B35" s="6" t="s">
        <v>210</v>
      </c>
      <c r="C35" s="6" t="s">
        <v>211</v>
      </c>
      <c r="D35" s="6" t="s">
        <v>55</v>
      </c>
      <c r="E35" s="6" t="s">
        <v>56</v>
      </c>
      <c r="F35" s="6" t="s">
        <v>212</v>
      </c>
      <c r="G35" s="6" t="s">
        <v>213</v>
      </c>
      <c r="H35" s="6">
        <v>6</v>
      </c>
      <c r="I35" s="7">
        <v>120</v>
      </c>
      <c r="J35" s="7">
        <v>720</v>
      </c>
      <c r="K35" s="6" t="s">
        <v>26</v>
      </c>
      <c r="L35" s="7">
        <v>0</v>
      </c>
      <c r="M35" s="6" t="s">
        <v>27</v>
      </c>
      <c r="N35" s="7">
        <v>86</v>
      </c>
      <c r="O35" s="7">
        <v>806</v>
      </c>
      <c r="P35" s="6" t="s">
        <v>84</v>
      </c>
      <c r="Q35" s="6" t="s">
        <v>29</v>
      </c>
      <c r="R35" s="6" t="s">
        <v>30</v>
      </c>
      <c r="S35" s="6" t="s">
        <v>93</v>
      </c>
    </row>
    <row r="36" spans="1:19" ht="14.25" customHeight="1" x14ac:dyDescent="0.3">
      <c r="A36" s="6" t="s">
        <v>214</v>
      </c>
      <c r="B36" s="6" t="s">
        <v>215</v>
      </c>
      <c r="C36" s="6" t="s">
        <v>216</v>
      </c>
      <c r="D36" s="6" t="s">
        <v>217</v>
      </c>
      <c r="E36" s="6" t="s">
        <v>166</v>
      </c>
      <c r="F36" s="6" t="s">
        <v>218</v>
      </c>
      <c r="G36" s="6" t="s">
        <v>38</v>
      </c>
      <c r="H36" s="6">
        <v>2</v>
      </c>
      <c r="I36" s="7">
        <v>1099</v>
      </c>
      <c r="J36" s="7">
        <v>2198</v>
      </c>
      <c r="K36" s="6" t="s">
        <v>26</v>
      </c>
      <c r="L36" s="7">
        <v>0</v>
      </c>
      <c r="M36" s="6" t="s">
        <v>39</v>
      </c>
      <c r="N36" s="7">
        <v>396</v>
      </c>
      <c r="O36" s="7">
        <v>2594</v>
      </c>
      <c r="P36" s="6" t="s">
        <v>49</v>
      </c>
      <c r="Q36" s="6" t="s">
        <v>41</v>
      </c>
      <c r="R36" s="6" t="s">
        <v>50</v>
      </c>
      <c r="S36" s="6" t="s">
        <v>51</v>
      </c>
    </row>
    <row r="37" spans="1:19" ht="14.25" customHeight="1" x14ac:dyDescent="0.3">
      <c r="A37" s="6" t="s">
        <v>219</v>
      </c>
      <c r="B37" s="6" t="s">
        <v>220</v>
      </c>
      <c r="C37" s="6" t="s">
        <v>221</v>
      </c>
      <c r="D37" s="6" t="s">
        <v>125</v>
      </c>
      <c r="E37" s="6" t="s">
        <v>126</v>
      </c>
      <c r="F37" s="6" t="s">
        <v>24</v>
      </c>
      <c r="G37" s="6" t="s">
        <v>25</v>
      </c>
      <c r="H37" s="6">
        <v>3</v>
      </c>
      <c r="I37" s="7">
        <v>349</v>
      </c>
      <c r="J37" s="7">
        <v>1047</v>
      </c>
      <c r="K37" s="6" t="s">
        <v>26</v>
      </c>
      <c r="L37" s="7">
        <v>0</v>
      </c>
      <c r="M37" s="6" t="s">
        <v>27</v>
      </c>
      <c r="N37" s="7">
        <v>126</v>
      </c>
      <c r="O37" s="7">
        <v>1173</v>
      </c>
      <c r="P37" s="6" t="s">
        <v>40</v>
      </c>
      <c r="Q37" s="6" t="s">
        <v>29</v>
      </c>
      <c r="R37" s="6" t="s">
        <v>107</v>
      </c>
      <c r="S37" s="6" t="s">
        <v>85</v>
      </c>
    </row>
    <row r="38" spans="1:19" ht="14.25" customHeight="1" x14ac:dyDescent="0.3">
      <c r="A38" s="6" t="s">
        <v>222</v>
      </c>
      <c r="B38" s="6" t="s">
        <v>140</v>
      </c>
      <c r="C38" s="6" t="s">
        <v>223</v>
      </c>
      <c r="D38" s="6" t="s">
        <v>74</v>
      </c>
      <c r="E38" s="6" t="s">
        <v>75</v>
      </c>
      <c r="F38" s="6" t="s">
        <v>224</v>
      </c>
      <c r="G38" s="6" t="s">
        <v>120</v>
      </c>
      <c r="H38" s="6">
        <v>5</v>
      </c>
      <c r="I38" s="7">
        <v>2799</v>
      </c>
      <c r="J38" s="7">
        <v>13995</v>
      </c>
      <c r="K38" s="6" t="s">
        <v>77</v>
      </c>
      <c r="L38" s="7">
        <v>1400</v>
      </c>
      <c r="M38" s="6" t="s">
        <v>39</v>
      </c>
      <c r="N38" s="7">
        <v>2267</v>
      </c>
      <c r="O38" s="7">
        <v>14862</v>
      </c>
      <c r="P38" s="6" t="s">
        <v>60</v>
      </c>
      <c r="Q38" s="6" t="s">
        <v>92</v>
      </c>
      <c r="R38" s="6" t="s">
        <v>42</v>
      </c>
      <c r="S38" s="6" t="s">
        <v>157</v>
      </c>
    </row>
    <row r="39" spans="1:19" ht="14.25" customHeight="1" x14ac:dyDescent="0.3">
      <c r="A39" s="6" t="s">
        <v>225</v>
      </c>
      <c r="B39" s="6" t="s">
        <v>226</v>
      </c>
      <c r="C39" s="6" t="s">
        <v>227</v>
      </c>
      <c r="D39" s="6" t="s">
        <v>228</v>
      </c>
      <c r="E39" s="6" t="s">
        <v>229</v>
      </c>
      <c r="F39" s="6" t="s">
        <v>24</v>
      </c>
      <c r="G39" s="6" t="s">
        <v>25</v>
      </c>
      <c r="H39" s="6">
        <v>2</v>
      </c>
      <c r="I39" s="7">
        <v>349</v>
      </c>
      <c r="J39" s="7">
        <v>698</v>
      </c>
      <c r="K39" s="6" t="s">
        <v>26</v>
      </c>
      <c r="L39" s="7">
        <v>0</v>
      </c>
      <c r="M39" s="6" t="s">
        <v>27</v>
      </c>
      <c r="N39" s="7">
        <v>84</v>
      </c>
      <c r="O39" s="7">
        <v>782</v>
      </c>
      <c r="P39" s="6" t="s">
        <v>40</v>
      </c>
      <c r="Q39" s="6" t="s">
        <v>29</v>
      </c>
      <c r="R39" s="6" t="s">
        <v>107</v>
      </c>
      <c r="S39" s="6" t="s">
        <v>157</v>
      </c>
    </row>
    <row r="40" spans="1:19" ht="14.25" customHeight="1" x14ac:dyDescent="0.3">
      <c r="A40" s="6" t="s">
        <v>230</v>
      </c>
      <c r="B40" s="6" t="s">
        <v>231</v>
      </c>
      <c r="C40" s="6" t="s">
        <v>232</v>
      </c>
      <c r="D40" s="6" t="s">
        <v>217</v>
      </c>
      <c r="E40" s="6" t="s">
        <v>166</v>
      </c>
      <c r="F40" s="6" t="s">
        <v>212</v>
      </c>
      <c r="G40" s="6" t="s">
        <v>213</v>
      </c>
      <c r="H40" s="6">
        <v>5</v>
      </c>
      <c r="I40" s="7">
        <v>120</v>
      </c>
      <c r="J40" s="7">
        <v>600</v>
      </c>
      <c r="K40" s="6" t="s">
        <v>77</v>
      </c>
      <c r="L40" s="7">
        <v>60</v>
      </c>
      <c r="M40" s="6" t="s">
        <v>27</v>
      </c>
      <c r="N40" s="7">
        <v>65</v>
      </c>
      <c r="O40" s="7">
        <v>605</v>
      </c>
      <c r="P40" s="6" t="s">
        <v>106</v>
      </c>
      <c r="Q40" s="6" t="s">
        <v>146</v>
      </c>
      <c r="R40" s="6" t="s">
        <v>50</v>
      </c>
      <c r="S40" s="6" t="s">
        <v>51</v>
      </c>
    </row>
    <row r="41" spans="1:19" ht="14.25" customHeight="1" x14ac:dyDescent="0.3">
      <c r="A41" s="6" t="s">
        <v>233</v>
      </c>
      <c r="B41" s="6" t="s">
        <v>234</v>
      </c>
      <c r="C41" s="6" t="s">
        <v>235</v>
      </c>
      <c r="D41" s="6" t="s">
        <v>55</v>
      </c>
      <c r="E41" s="6" t="s">
        <v>56</v>
      </c>
      <c r="F41" s="6" t="s">
        <v>37</v>
      </c>
      <c r="G41" s="6" t="s">
        <v>38</v>
      </c>
      <c r="H41" s="6">
        <v>1</v>
      </c>
      <c r="I41" s="7">
        <v>1299</v>
      </c>
      <c r="J41" s="7">
        <v>1299</v>
      </c>
      <c r="K41" s="6" t="s">
        <v>26</v>
      </c>
      <c r="L41" s="7">
        <v>0</v>
      </c>
      <c r="M41" s="6" t="s">
        <v>39</v>
      </c>
      <c r="N41" s="7">
        <v>234</v>
      </c>
      <c r="O41" s="7">
        <v>1533</v>
      </c>
      <c r="P41" s="6" t="s">
        <v>28</v>
      </c>
      <c r="Q41" s="6" t="s">
        <v>29</v>
      </c>
      <c r="R41" s="6" t="s">
        <v>153</v>
      </c>
      <c r="S41" s="6" t="s">
        <v>31</v>
      </c>
    </row>
    <row r="42" spans="1:19" ht="14.25" customHeight="1" x14ac:dyDescent="0.3">
      <c r="A42" s="6" t="s">
        <v>236</v>
      </c>
      <c r="B42" s="6" t="s">
        <v>237</v>
      </c>
      <c r="C42" s="6" t="s">
        <v>238</v>
      </c>
      <c r="D42" s="6" t="s">
        <v>35</v>
      </c>
      <c r="E42" s="6" t="s">
        <v>36</v>
      </c>
      <c r="F42" s="6" t="s">
        <v>99</v>
      </c>
      <c r="G42" s="6" t="s">
        <v>38</v>
      </c>
      <c r="H42" s="6">
        <v>1</v>
      </c>
      <c r="I42" s="7">
        <v>999</v>
      </c>
      <c r="J42" s="7">
        <v>999</v>
      </c>
      <c r="K42" s="6" t="s">
        <v>26</v>
      </c>
      <c r="L42" s="7">
        <v>0</v>
      </c>
      <c r="M42" s="6" t="s">
        <v>39</v>
      </c>
      <c r="N42" s="7">
        <v>180</v>
      </c>
      <c r="O42" s="7">
        <v>1179</v>
      </c>
      <c r="P42" s="6" t="s">
        <v>28</v>
      </c>
      <c r="Q42" s="6" t="s">
        <v>29</v>
      </c>
      <c r="R42" s="6" t="s">
        <v>42</v>
      </c>
      <c r="S42" s="6" t="s">
        <v>85</v>
      </c>
    </row>
    <row r="43" spans="1:19" ht="14.25" customHeight="1" x14ac:dyDescent="0.3">
      <c r="A43" s="6" t="s">
        <v>239</v>
      </c>
      <c r="B43" s="6" t="s">
        <v>240</v>
      </c>
      <c r="C43" s="6" t="s">
        <v>241</v>
      </c>
      <c r="D43" s="6" t="s">
        <v>74</v>
      </c>
      <c r="E43" s="6" t="s">
        <v>75</v>
      </c>
      <c r="F43" s="6" t="s">
        <v>57</v>
      </c>
      <c r="G43" s="6" t="s">
        <v>58</v>
      </c>
      <c r="H43" s="6">
        <v>7</v>
      </c>
      <c r="I43" s="7">
        <v>4200</v>
      </c>
      <c r="J43" s="7">
        <v>29400</v>
      </c>
      <c r="K43" s="6" t="s">
        <v>26</v>
      </c>
      <c r="L43" s="7">
        <v>0</v>
      </c>
      <c r="M43" s="6" t="s">
        <v>27</v>
      </c>
      <c r="N43" s="7">
        <v>3528</v>
      </c>
      <c r="O43" s="7">
        <v>32928</v>
      </c>
      <c r="P43" s="6" t="s">
        <v>106</v>
      </c>
      <c r="Q43" s="6" t="s">
        <v>29</v>
      </c>
      <c r="R43" s="6" t="s">
        <v>50</v>
      </c>
      <c r="S43" s="6" t="s">
        <v>70</v>
      </c>
    </row>
    <row r="44" spans="1:19" ht="14.25" customHeight="1" x14ac:dyDescent="0.3">
      <c r="A44" s="6" t="s">
        <v>242</v>
      </c>
      <c r="B44" s="6" t="s">
        <v>243</v>
      </c>
      <c r="C44" s="6" t="s">
        <v>244</v>
      </c>
      <c r="D44" s="6" t="s">
        <v>118</v>
      </c>
      <c r="E44" s="6" t="s">
        <v>23</v>
      </c>
      <c r="F44" s="6" t="s">
        <v>245</v>
      </c>
      <c r="G44" s="6" t="s">
        <v>120</v>
      </c>
      <c r="H44" s="6">
        <v>2</v>
      </c>
      <c r="I44" s="7">
        <v>4499</v>
      </c>
      <c r="J44" s="7">
        <v>8998</v>
      </c>
      <c r="K44" s="6" t="s">
        <v>26</v>
      </c>
      <c r="L44" s="7">
        <v>0</v>
      </c>
      <c r="M44" s="6" t="s">
        <v>39</v>
      </c>
      <c r="N44" s="7">
        <v>1620</v>
      </c>
      <c r="O44" s="7">
        <v>10618</v>
      </c>
      <c r="P44" s="6" t="s">
        <v>84</v>
      </c>
      <c r="Q44" s="6" t="s">
        <v>41</v>
      </c>
      <c r="R44" s="6" t="s">
        <v>30</v>
      </c>
      <c r="S44" s="6" t="s">
        <v>157</v>
      </c>
    </row>
    <row r="45" spans="1:19" ht="14.25" customHeight="1" x14ac:dyDescent="0.3">
      <c r="A45" s="6" t="s">
        <v>246</v>
      </c>
      <c r="B45" s="6" t="s">
        <v>247</v>
      </c>
      <c r="C45" s="6" t="s">
        <v>248</v>
      </c>
      <c r="D45" s="6" t="s">
        <v>97</v>
      </c>
      <c r="E45" s="6" t="s">
        <v>98</v>
      </c>
      <c r="F45" s="6" t="s">
        <v>249</v>
      </c>
      <c r="G45" s="6" t="s">
        <v>138</v>
      </c>
      <c r="H45" s="6">
        <v>3</v>
      </c>
      <c r="I45" s="7">
        <v>399</v>
      </c>
      <c r="J45" s="7">
        <v>1197</v>
      </c>
      <c r="K45" s="6" t="s">
        <v>250</v>
      </c>
      <c r="L45" s="7">
        <v>60</v>
      </c>
      <c r="M45" s="6" t="s">
        <v>27</v>
      </c>
      <c r="N45" s="7">
        <v>136</v>
      </c>
      <c r="O45" s="7">
        <v>1273</v>
      </c>
      <c r="P45" s="6" t="s">
        <v>40</v>
      </c>
      <c r="Q45" s="6" t="s">
        <v>92</v>
      </c>
      <c r="R45" s="6" t="s">
        <v>107</v>
      </c>
      <c r="S45" s="6" t="s">
        <v>70</v>
      </c>
    </row>
    <row r="46" spans="1:19" ht="14.25" customHeight="1" x14ac:dyDescent="0.3">
      <c r="A46" s="6" t="s">
        <v>251</v>
      </c>
      <c r="B46" s="6" t="s">
        <v>252</v>
      </c>
      <c r="C46" s="6" t="s">
        <v>253</v>
      </c>
      <c r="D46" s="6" t="s">
        <v>97</v>
      </c>
      <c r="E46" s="6" t="s">
        <v>98</v>
      </c>
      <c r="F46" s="6" t="s">
        <v>249</v>
      </c>
      <c r="G46" s="6" t="s">
        <v>138</v>
      </c>
      <c r="H46" s="6">
        <v>2</v>
      </c>
      <c r="I46" s="7">
        <v>399</v>
      </c>
      <c r="J46" s="7">
        <v>798</v>
      </c>
      <c r="K46" s="6" t="s">
        <v>250</v>
      </c>
      <c r="L46" s="7">
        <v>40</v>
      </c>
      <c r="M46" s="6" t="s">
        <v>27</v>
      </c>
      <c r="N46" s="7">
        <v>91</v>
      </c>
      <c r="O46" s="7">
        <v>849</v>
      </c>
      <c r="P46" s="6" t="s">
        <v>84</v>
      </c>
      <c r="Q46" s="6" t="s">
        <v>29</v>
      </c>
      <c r="R46" s="6" t="s">
        <v>153</v>
      </c>
      <c r="S46" s="6" t="s">
        <v>70</v>
      </c>
    </row>
    <row r="47" spans="1:19" ht="14.25" customHeight="1" x14ac:dyDescent="0.3">
      <c r="A47" s="6" t="s">
        <v>254</v>
      </c>
      <c r="B47" s="6" t="s">
        <v>255</v>
      </c>
      <c r="C47" s="6" t="s">
        <v>256</v>
      </c>
      <c r="D47" s="6" t="s">
        <v>118</v>
      </c>
      <c r="E47" s="6" t="s">
        <v>23</v>
      </c>
      <c r="F47" s="6" t="s">
        <v>208</v>
      </c>
      <c r="G47" s="6" t="s">
        <v>38</v>
      </c>
      <c r="H47" s="6">
        <v>1</v>
      </c>
      <c r="I47" s="7">
        <v>799</v>
      </c>
      <c r="J47" s="7">
        <v>799</v>
      </c>
      <c r="K47" s="6" t="s">
        <v>91</v>
      </c>
      <c r="L47" s="7">
        <v>120</v>
      </c>
      <c r="M47" s="6" t="s">
        <v>39</v>
      </c>
      <c r="N47" s="7">
        <v>122</v>
      </c>
      <c r="O47" s="7">
        <v>801</v>
      </c>
      <c r="P47" s="6" t="s">
        <v>84</v>
      </c>
      <c r="Q47" s="6" t="s">
        <v>29</v>
      </c>
      <c r="R47" s="6" t="s">
        <v>107</v>
      </c>
      <c r="S47" s="6" t="s">
        <v>43</v>
      </c>
    </row>
    <row r="48" spans="1:19" ht="14.25" customHeight="1" x14ac:dyDescent="0.3">
      <c r="A48" s="6" t="s">
        <v>257</v>
      </c>
      <c r="B48" s="6" t="s">
        <v>258</v>
      </c>
      <c r="C48" s="6" t="s">
        <v>259</v>
      </c>
      <c r="D48" s="6" t="s">
        <v>165</v>
      </c>
      <c r="E48" s="6" t="s">
        <v>166</v>
      </c>
      <c r="F48" s="6" t="s">
        <v>161</v>
      </c>
      <c r="G48" s="6" t="s">
        <v>114</v>
      </c>
      <c r="H48" s="6">
        <v>7</v>
      </c>
      <c r="I48" s="7">
        <v>1499</v>
      </c>
      <c r="J48" s="7">
        <v>10493</v>
      </c>
      <c r="K48" s="6" t="s">
        <v>91</v>
      </c>
      <c r="L48" s="7">
        <v>1574</v>
      </c>
      <c r="M48" s="6" t="s">
        <v>27</v>
      </c>
      <c r="N48" s="7">
        <v>1070</v>
      </c>
      <c r="O48" s="7">
        <v>9989</v>
      </c>
      <c r="P48" s="6" t="s">
        <v>106</v>
      </c>
      <c r="Q48" s="6" t="s">
        <v>29</v>
      </c>
      <c r="R48" s="6" t="s">
        <v>50</v>
      </c>
      <c r="S48" s="6" t="s">
        <v>157</v>
      </c>
    </row>
    <row r="49" spans="1:19" ht="14.25" customHeight="1" x14ac:dyDescent="0.3">
      <c r="A49" s="6" t="s">
        <v>260</v>
      </c>
      <c r="B49" s="6" t="s">
        <v>261</v>
      </c>
      <c r="C49" s="6" t="s">
        <v>262</v>
      </c>
      <c r="D49" s="6" t="s">
        <v>55</v>
      </c>
      <c r="E49" s="6" t="s">
        <v>56</v>
      </c>
      <c r="F49" s="6" t="s">
        <v>37</v>
      </c>
      <c r="G49" s="6" t="s">
        <v>38</v>
      </c>
      <c r="H49" s="6">
        <v>2</v>
      </c>
      <c r="I49" s="7">
        <v>1299</v>
      </c>
      <c r="J49" s="7">
        <v>2598</v>
      </c>
      <c r="K49" s="6" t="s">
        <v>77</v>
      </c>
      <c r="L49" s="7">
        <v>260</v>
      </c>
      <c r="M49" s="6" t="s">
        <v>39</v>
      </c>
      <c r="N49" s="7">
        <v>421</v>
      </c>
      <c r="O49" s="7">
        <v>2759</v>
      </c>
      <c r="P49" s="6" t="s">
        <v>106</v>
      </c>
      <c r="Q49" s="6" t="s">
        <v>92</v>
      </c>
      <c r="R49" s="6" t="s">
        <v>107</v>
      </c>
      <c r="S49" s="6" t="s">
        <v>195</v>
      </c>
    </row>
    <row r="50" spans="1:19" ht="14.25" customHeight="1" x14ac:dyDescent="0.3">
      <c r="A50" s="6" t="s">
        <v>263</v>
      </c>
      <c r="B50" s="6" t="s">
        <v>264</v>
      </c>
      <c r="C50" s="6" t="s">
        <v>265</v>
      </c>
      <c r="D50" s="6" t="s">
        <v>266</v>
      </c>
      <c r="E50" s="6" t="s">
        <v>267</v>
      </c>
      <c r="F50" s="6" t="s">
        <v>133</v>
      </c>
      <c r="G50" s="6" t="s">
        <v>90</v>
      </c>
      <c r="H50" s="6">
        <v>4</v>
      </c>
      <c r="I50" s="7">
        <v>1799</v>
      </c>
      <c r="J50" s="7">
        <v>7196</v>
      </c>
      <c r="K50" s="6" t="s">
        <v>26</v>
      </c>
      <c r="L50" s="7">
        <v>0</v>
      </c>
      <c r="M50" s="6" t="s">
        <v>27</v>
      </c>
      <c r="N50" s="7">
        <v>864</v>
      </c>
      <c r="O50" s="7">
        <v>8060</v>
      </c>
      <c r="P50" s="6" t="s">
        <v>28</v>
      </c>
      <c r="Q50" s="6" t="s">
        <v>69</v>
      </c>
      <c r="R50" s="6" t="s">
        <v>50</v>
      </c>
      <c r="S50" s="6" t="s">
        <v>70</v>
      </c>
    </row>
    <row r="51" spans="1:19" ht="14.25" customHeight="1" x14ac:dyDescent="0.3">
      <c r="A51" s="6" t="s">
        <v>268</v>
      </c>
      <c r="B51" s="6" t="s">
        <v>269</v>
      </c>
      <c r="C51" s="6" t="s">
        <v>270</v>
      </c>
      <c r="D51" s="6" t="s">
        <v>22</v>
      </c>
      <c r="E51" s="6" t="s">
        <v>23</v>
      </c>
      <c r="F51" s="6" t="s">
        <v>119</v>
      </c>
      <c r="G51" s="6" t="s">
        <v>120</v>
      </c>
      <c r="H51" s="6">
        <v>4</v>
      </c>
      <c r="I51" s="7">
        <v>899</v>
      </c>
      <c r="J51" s="7">
        <v>3596</v>
      </c>
      <c r="K51" s="6" t="s">
        <v>26</v>
      </c>
      <c r="L51" s="7">
        <v>0</v>
      </c>
      <c r="M51" s="6" t="s">
        <v>39</v>
      </c>
      <c r="N51" s="7">
        <v>647</v>
      </c>
      <c r="O51" s="7">
        <v>4243</v>
      </c>
      <c r="P51" s="6" t="s">
        <v>60</v>
      </c>
      <c r="Q51" s="6" t="s">
        <v>92</v>
      </c>
      <c r="R51" s="6" t="s">
        <v>107</v>
      </c>
      <c r="S51" s="6" t="s">
        <v>195</v>
      </c>
    </row>
    <row r="52" spans="1:19" ht="14.25" customHeight="1" x14ac:dyDescent="0.3">
      <c r="A52" s="6" t="s">
        <v>271</v>
      </c>
      <c r="B52" s="6" t="s">
        <v>272</v>
      </c>
      <c r="C52" s="6" t="s">
        <v>273</v>
      </c>
      <c r="D52" s="6" t="s">
        <v>266</v>
      </c>
      <c r="E52" s="6" t="s">
        <v>267</v>
      </c>
      <c r="F52" s="6" t="s">
        <v>119</v>
      </c>
      <c r="G52" s="6" t="s">
        <v>120</v>
      </c>
      <c r="H52" s="6">
        <v>5</v>
      </c>
      <c r="I52" s="7">
        <v>899</v>
      </c>
      <c r="J52" s="7">
        <v>4495</v>
      </c>
      <c r="K52" s="6" t="s">
        <v>77</v>
      </c>
      <c r="L52" s="7">
        <v>450</v>
      </c>
      <c r="M52" s="6" t="s">
        <v>39</v>
      </c>
      <c r="N52" s="7">
        <v>728</v>
      </c>
      <c r="O52" s="7">
        <v>4773</v>
      </c>
      <c r="P52" s="6" t="s">
        <v>28</v>
      </c>
      <c r="Q52" s="6" t="s">
        <v>69</v>
      </c>
      <c r="R52" s="6" t="s">
        <v>107</v>
      </c>
      <c r="S52" s="6" t="s">
        <v>93</v>
      </c>
    </row>
    <row r="53" spans="1:19" ht="14.25" customHeight="1" x14ac:dyDescent="0.3">
      <c r="A53" s="6" t="s">
        <v>274</v>
      </c>
      <c r="B53" s="6" t="s">
        <v>206</v>
      </c>
      <c r="C53" s="6" t="s">
        <v>275</v>
      </c>
      <c r="D53" s="6" t="s">
        <v>228</v>
      </c>
      <c r="E53" s="6" t="s">
        <v>229</v>
      </c>
      <c r="F53" s="6" t="s">
        <v>212</v>
      </c>
      <c r="G53" s="6" t="s">
        <v>213</v>
      </c>
      <c r="H53" s="6">
        <v>7</v>
      </c>
      <c r="I53" s="7">
        <v>120</v>
      </c>
      <c r="J53" s="7">
        <v>840</v>
      </c>
      <c r="K53" s="6" t="s">
        <v>91</v>
      </c>
      <c r="L53" s="7">
        <v>126</v>
      </c>
      <c r="M53" s="6" t="s">
        <v>27</v>
      </c>
      <c r="N53" s="7">
        <v>86</v>
      </c>
      <c r="O53" s="7">
        <v>800</v>
      </c>
      <c r="P53" s="6" t="s">
        <v>28</v>
      </c>
      <c r="Q53" s="6" t="s">
        <v>92</v>
      </c>
      <c r="R53" s="6" t="s">
        <v>153</v>
      </c>
      <c r="S53" s="6" t="s">
        <v>195</v>
      </c>
    </row>
    <row r="54" spans="1:19" ht="14.25" customHeight="1" x14ac:dyDescent="0.3">
      <c r="A54" s="6" t="s">
        <v>276</v>
      </c>
      <c r="B54" s="6" t="s">
        <v>277</v>
      </c>
      <c r="C54" s="6" t="s">
        <v>278</v>
      </c>
      <c r="D54" s="6" t="s">
        <v>194</v>
      </c>
      <c r="E54" s="6" t="s">
        <v>23</v>
      </c>
      <c r="F54" s="6" t="s">
        <v>99</v>
      </c>
      <c r="G54" s="6" t="s">
        <v>38</v>
      </c>
      <c r="H54" s="6">
        <v>1</v>
      </c>
      <c r="I54" s="7">
        <v>999</v>
      </c>
      <c r="J54" s="7">
        <v>999</v>
      </c>
      <c r="K54" s="6" t="s">
        <v>26</v>
      </c>
      <c r="L54" s="7">
        <v>0</v>
      </c>
      <c r="M54" s="6" t="s">
        <v>39</v>
      </c>
      <c r="N54" s="7">
        <v>180</v>
      </c>
      <c r="O54" s="7">
        <v>1179</v>
      </c>
      <c r="P54" s="6" t="s">
        <v>40</v>
      </c>
      <c r="Q54" s="6" t="s">
        <v>69</v>
      </c>
      <c r="R54" s="6" t="s">
        <v>42</v>
      </c>
      <c r="S54" s="6" t="s">
        <v>93</v>
      </c>
    </row>
    <row r="55" spans="1:19" ht="14.25" customHeight="1" x14ac:dyDescent="0.3">
      <c r="A55" s="6" t="s">
        <v>279</v>
      </c>
      <c r="B55" s="6" t="s">
        <v>280</v>
      </c>
      <c r="C55" s="6" t="s">
        <v>281</v>
      </c>
      <c r="D55" s="6" t="s">
        <v>282</v>
      </c>
      <c r="E55" s="6" t="s">
        <v>151</v>
      </c>
      <c r="F55" s="6" t="s">
        <v>186</v>
      </c>
      <c r="G55" s="6" t="s">
        <v>128</v>
      </c>
      <c r="H55" s="6">
        <v>4</v>
      </c>
      <c r="I55" s="7">
        <v>899</v>
      </c>
      <c r="J55" s="7">
        <v>3596</v>
      </c>
      <c r="K55" s="6" t="s">
        <v>77</v>
      </c>
      <c r="L55" s="7">
        <v>360</v>
      </c>
      <c r="M55" s="6" t="s">
        <v>27</v>
      </c>
      <c r="N55" s="7">
        <v>388</v>
      </c>
      <c r="O55" s="7">
        <v>3624</v>
      </c>
      <c r="P55" s="6" t="s">
        <v>28</v>
      </c>
      <c r="Q55" s="6" t="s">
        <v>29</v>
      </c>
      <c r="R55" s="6" t="s">
        <v>30</v>
      </c>
      <c r="S55" s="6" t="s">
        <v>51</v>
      </c>
    </row>
    <row r="56" spans="1:19" ht="14.25" customHeight="1" x14ac:dyDescent="0.3">
      <c r="A56" s="6" t="s">
        <v>283</v>
      </c>
      <c r="B56" s="6" t="s">
        <v>284</v>
      </c>
      <c r="C56" s="6" t="s">
        <v>43</v>
      </c>
      <c r="D56" s="6" t="s">
        <v>103</v>
      </c>
      <c r="E56" s="6" t="s">
        <v>104</v>
      </c>
      <c r="F56" s="6" t="s">
        <v>48</v>
      </c>
      <c r="G56" s="6" t="s">
        <v>38</v>
      </c>
      <c r="H56" s="6">
        <v>6</v>
      </c>
      <c r="I56" s="7">
        <v>2999</v>
      </c>
      <c r="J56" s="7">
        <v>17994</v>
      </c>
      <c r="K56" s="6" t="s">
        <v>26</v>
      </c>
      <c r="L56" s="7">
        <v>0</v>
      </c>
      <c r="M56" s="6" t="s">
        <v>39</v>
      </c>
      <c r="N56" s="7">
        <v>3239</v>
      </c>
      <c r="O56" s="7">
        <v>21233</v>
      </c>
      <c r="P56" s="6" t="s">
        <v>28</v>
      </c>
      <c r="Q56" s="6" t="s">
        <v>29</v>
      </c>
      <c r="R56" s="6" t="s">
        <v>153</v>
      </c>
      <c r="S56" s="6" t="s">
        <v>43</v>
      </c>
    </row>
    <row r="57" spans="1:19" ht="14.25" customHeight="1" x14ac:dyDescent="0.3">
      <c r="A57" s="6" t="s">
        <v>285</v>
      </c>
      <c r="B57" s="6" t="s">
        <v>286</v>
      </c>
      <c r="C57" s="6" t="s">
        <v>287</v>
      </c>
      <c r="D57" s="6" t="s">
        <v>288</v>
      </c>
      <c r="E57" s="6" t="s">
        <v>288</v>
      </c>
      <c r="F57" s="6" t="s">
        <v>208</v>
      </c>
      <c r="G57" s="6" t="s">
        <v>38</v>
      </c>
      <c r="H57" s="6">
        <v>8</v>
      </c>
      <c r="I57" s="7">
        <v>799</v>
      </c>
      <c r="J57" s="7">
        <v>6392</v>
      </c>
      <c r="K57" s="6" t="s">
        <v>77</v>
      </c>
      <c r="L57" s="7">
        <v>639</v>
      </c>
      <c r="M57" s="6" t="s">
        <v>39</v>
      </c>
      <c r="N57" s="7">
        <v>1036</v>
      </c>
      <c r="O57" s="7">
        <v>6789</v>
      </c>
      <c r="P57" s="6" t="s">
        <v>84</v>
      </c>
      <c r="Q57" s="6" t="s">
        <v>69</v>
      </c>
      <c r="R57" s="6" t="s">
        <v>30</v>
      </c>
      <c r="S57" s="6" t="s">
        <v>85</v>
      </c>
    </row>
    <row r="58" spans="1:19" ht="14.25" customHeight="1" x14ac:dyDescent="0.3">
      <c r="A58" s="6" t="s">
        <v>289</v>
      </c>
      <c r="B58" s="6" t="s">
        <v>290</v>
      </c>
      <c r="C58" s="6" t="s">
        <v>291</v>
      </c>
      <c r="D58" s="6" t="s">
        <v>47</v>
      </c>
      <c r="E58" s="6" t="s">
        <v>36</v>
      </c>
      <c r="F58" s="6" t="s">
        <v>133</v>
      </c>
      <c r="G58" s="6" t="s">
        <v>90</v>
      </c>
      <c r="H58" s="6">
        <v>8</v>
      </c>
      <c r="I58" s="7">
        <v>1799</v>
      </c>
      <c r="J58" s="7">
        <v>14392</v>
      </c>
      <c r="K58" s="6" t="s">
        <v>250</v>
      </c>
      <c r="L58" s="7">
        <v>720</v>
      </c>
      <c r="M58" s="6" t="s">
        <v>27</v>
      </c>
      <c r="N58" s="7">
        <v>1641</v>
      </c>
      <c r="O58" s="7">
        <v>15313</v>
      </c>
      <c r="P58" s="6" t="s">
        <v>40</v>
      </c>
      <c r="Q58" s="6" t="s">
        <v>92</v>
      </c>
      <c r="R58" s="6" t="s">
        <v>30</v>
      </c>
      <c r="S58" s="6" t="s">
        <v>43</v>
      </c>
    </row>
    <row r="59" spans="1:19" ht="14.25" customHeight="1" x14ac:dyDescent="0.3">
      <c r="A59" s="6" t="s">
        <v>292</v>
      </c>
      <c r="B59" s="6" t="s">
        <v>293</v>
      </c>
      <c r="C59" s="6" t="s">
        <v>294</v>
      </c>
      <c r="D59" s="6" t="s">
        <v>35</v>
      </c>
      <c r="E59" s="6" t="s">
        <v>36</v>
      </c>
      <c r="F59" s="6" t="s">
        <v>208</v>
      </c>
      <c r="G59" s="6" t="s">
        <v>38</v>
      </c>
      <c r="H59" s="6">
        <v>3</v>
      </c>
      <c r="I59" s="7">
        <v>799</v>
      </c>
      <c r="J59" s="7">
        <v>2397</v>
      </c>
      <c r="K59" s="6" t="s">
        <v>59</v>
      </c>
      <c r="L59" s="7">
        <v>479</v>
      </c>
      <c r="M59" s="6" t="s">
        <v>39</v>
      </c>
      <c r="N59" s="7">
        <v>345</v>
      </c>
      <c r="O59" s="7">
        <v>2263</v>
      </c>
      <c r="P59" s="6" t="s">
        <v>84</v>
      </c>
      <c r="Q59" s="6" t="s">
        <v>29</v>
      </c>
      <c r="R59" s="6" t="s">
        <v>42</v>
      </c>
      <c r="S59" s="6" t="s">
        <v>157</v>
      </c>
    </row>
    <row r="60" spans="1:19" ht="14.25" customHeight="1" x14ac:dyDescent="0.3">
      <c r="A60" s="6" t="s">
        <v>295</v>
      </c>
      <c r="B60" s="6" t="s">
        <v>296</v>
      </c>
      <c r="C60" s="6" t="s">
        <v>297</v>
      </c>
      <c r="D60" s="6" t="s">
        <v>228</v>
      </c>
      <c r="E60" s="6" t="s">
        <v>229</v>
      </c>
      <c r="F60" s="6" t="s">
        <v>249</v>
      </c>
      <c r="G60" s="6" t="s">
        <v>138</v>
      </c>
      <c r="H60" s="6">
        <v>8</v>
      </c>
      <c r="I60" s="7">
        <v>399</v>
      </c>
      <c r="J60" s="7">
        <v>3192</v>
      </c>
      <c r="K60" s="6" t="s">
        <v>91</v>
      </c>
      <c r="L60" s="7">
        <v>479</v>
      </c>
      <c r="M60" s="6" t="s">
        <v>27</v>
      </c>
      <c r="N60" s="7">
        <v>326</v>
      </c>
      <c r="O60" s="7">
        <v>3039</v>
      </c>
      <c r="P60" s="6" t="s">
        <v>49</v>
      </c>
      <c r="Q60" s="6" t="s">
        <v>41</v>
      </c>
      <c r="R60" s="6" t="s">
        <v>107</v>
      </c>
      <c r="S60" s="6" t="s">
        <v>157</v>
      </c>
    </row>
    <row r="61" spans="1:19" ht="14.25" customHeight="1" x14ac:dyDescent="0.3">
      <c r="A61" s="6" t="s">
        <v>298</v>
      </c>
      <c r="B61" s="6" t="s">
        <v>237</v>
      </c>
      <c r="C61" s="6" t="s">
        <v>299</v>
      </c>
      <c r="D61" s="6" t="s">
        <v>22</v>
      </c>
      <c r="E61" s="6" t="s">
        <v>23</v>
      </c>
      <c r="F61" s="6" t="s">
        <v>113</v>
      </c>
      <c r="G61" s="6" t="s">
        <v>114</v>
      </c>
      <c r="H61" s="6">
        <v>7</v>
      </c>
      <c r="I61" s="7">
        <v>999</v>
      </c>
      <c r="J61" s="7">
        <v>6993</v>
      </c>
      <c r="K61" s="6" t="s">
        <v>59</v>
      </c>
      <c r="L61" s="7">
        <v>1399</v>
      </c>
      <c r="M61" s="6" t="s">
        <v>27</v>
      </c>
      <c r="N61" s="7">
        <v>671</v>
      </c>
      <c r="O61" s="7">
        <v>6265</v>
      </c>
      <c r="P61" s="6" t="s">
        <v>84</v>
      </c>
      <c r="Q61" s="6" t="s">
        <v>29</v>
      </c>
      <c r="R61" s="6" t="s">
        <v>30</v>
      </c>
      <c r="S61" s="6" t="s">
        <v>157</v>
      </c>
    </row>
    <row r="62" spans="1:19" ht="14.25" customHeight="1" x14ac:dyDescent="0.3">
      <c r="A62" s="6" t="s">
        <v>300</v>
      </c>
      <c r="B62" s="6" t="s">
        <v>159</v>
      </c>
      <c r="C62" s="6" t="s">
        <v>301</v>
      </c>
      <c r="D62" s="6" t="s">
        <v>302</v>
      </c>
      <c r="E62" s="6" t="s">
        <v>303</v>
      </c>
      <c r="F62" s="6" t="s">
        <v>208</v>
      </c>
      <c r="G62" s="6" t="s">
        <v>38</v>
      </c>
      <c r="H62" s="6">
        <v>5</v>
      </c>
      <c r="I62" s="7">
        <v>799</v>
      </c>
      <c r="J62" s="7">
        <v>3995</v>
      </c>
      <c r="K62" s="6" t="s">
        <v>59</v>
      </c>
      <c r="L62" s="7">
        <v>799</v>
      </c>
      <c r="M62" s="6" t="s">
        <v>39</v>
      </c>
      <c r="N62" s="7">
        <v>575</v>
      </c>
      <c r="O62" s="7">
        <v>3771</v>
      </c>
      <c r="P62" s="6" t="s">
        <v>84</v>
      </c>
      <c r="Q62" s="6" t="s">
        <v>92</v>
      </c>
      <c r="R62" s="6" t="s">
        <v>153</v>
      </c>
      <c r="S62" s="6" t="s">
        <v>157</v>
      </c>
    </row>
    <row r="63" spans="1:19" ht="14.25" customHeight="1" x14ac:dyDescent="0.3">
      <c r="A63" s="6" t="s">
        <v>304</v>
      </c>
      <c r="B63" s="6" t="s">
        <v>305</v>
      </c>
      <c r="C63" s="6" t="s">
        <v>306</v>
      </c>
      <c r="D63" s="6" t="s">
        <v>47</v>
      </c>
      <c r="E63" s="6" t="s">
        <v>36</v>
      </c>
      <c r="F63" s="6" t="s">
        <v>76</v>
      </c>
      <c r="G63" s="6" t="s">
        <v>25</v>
      </c>
      <c r="H63" s="6">
        <v>4</v>
      </c>
      <c r="I63" s="7">
        <v>1099</v>
      </c>
      <c r="J63" s="7">
        <v>4396</v>
      </c>
      <c r="K63" s="6" t="s">
        <v>26</v>
      </c>
      <c r="L63" s="7">
        <v>0</v>
      </c>
      <c r="M63" s="6" t="s">
        <v>27</v>
      </c>
      <c r="N63" s="7">
        <v>528</v>
      </c>
      <c r="O63" s="7">
        <v>4924</v>
      </c>
      <c r="P63" s="6" t="s">
        <v>106</v>
      </c>
      <c r="Q63" s="6" t="s">
        <v>41</v>
      </c>
      <c r="R63" s="6" t="s">
        <v>50</v>
      </c>
      <c r="S63" s="6" t="s">
        <v>62</v>
      </c>
    </row>
    <row r="64" spans="1:19" ht="14.25" customHeight="1" x14ac:dyDescent="0.3">
      <c r="A64" s="6" t="s">
        <v>307</v>
      </c>
      <c r="B64" s="6" t="s">
        <v>308</v>
      </c>
      <c r="C64" s="6" t="s">
        <v>309</v>
      </c>
      <c r="D64" s="6" t="s">
        <v>194</v>
      </c>
      <c r="E64" s="6" t="s">
        <v>23</v>
      </c>
      <c r="F64" s="6" t="s">
        <v>224</v>
      </c>
      <c r="G64" s="6" t="s">
        <v>120</v>
      </c>
      <c r="H64" s="6">
        <v>3</v>
      </c>
      <c r="I64" s="7">
        <v>2799</v>
      </c>
      <c r="J64" s="7">
        <v>8397</v>
      </c>
      <c r="K64" s="6" t="s">
        <v>91</v>
      </c>
      <c r="L64" s="7">
        <v>1260</v>
      </c>
      <c r="M64" s="6" t="s">
        <v>39</v>
      </c>
      <c r="N64" s="7">
        <v>1285</v>
      </c>
      <c r="O64" s="7">
        <v>8422</v>
      </c>
      <c r="P64" s="6" t="s">
        <v>60</v>
      </c>
      <c r="Q64" s="6" t="s">
        <v>69</v>
      </c>
      <c r="R64" s="6" t="s">
        <v>61</v>
      </c>
      <c r="S64" s="6" t="s">
        <v>43</v>
      </c>
    </row>
    <row r="65" spans="1:19" ht="14.25" customHeight="1" x14ac:dyDescent="0.3">
      <c r="A65" s="6" t="s">
        <v>310</v>
      </c>
      <c r="B65" s="6" t="s">
        <v>311</v>
      </c>
      <c r="C65" s="6" t="s">
        <v>312</v>
      </c>
      <c r="D65" s="6" t="s">
        <v>35</v>
      </c>
      <c r="E65" s="6" t="s">
        <v>36</v>
      </c>
      <c r="F65" s="6" t="s">
        <v>37</v>
      </c>
      <c r="G65" s="6" t="s">
        <v>38</v>
      </c>
      <c r="H65" s="6">
        <v>4</v>
      </c>
      <c r="I65" s="7">
        <v>1299</v>
      </c>
      <c r="J65" s="7">
        <v>5196</v>
      </c>
      <c r="K65" s="6" t="s">
        <v>59</v>
      </c>
      <c r="L65" s="7">
        <v>1039</v>
      </c>
      <c r="M65" s="6" t="s">
        <v>39</v>
      </c>
      <c r="N65" s="7">
        <v>748</v>
      </c>
      <c r="O65" s="7">
        <v>4905</v>
      </c>
      <c r="P65" s="6" t="s">
        <v>84</v>
      </c>
      <c r="Q65" s="6" t="s">
        <v>146</v>
      </c>
      <c r="R65" s="6" t="s">
        <v>42</v>
      </c>
      <c r="S65" s="6" t="s">
        <v>195</v>
      </c>
    </row>
    <row r="66" spans="1:19" ht="14.25" customHeight="1" x14ac:dyDescent="0.3">
      <c r="A66" s="6" t="s">
        <v>313</v>
      </c>
      <c r="B66" s="6" t="s">
        <v>314</v>
      </c>
      <c r="C66" s="6" t="s">
        <v>315</v>
      </c>
      <c r="D66" s="6" t="s">
        <v>302</v>
      </c>
      <c r="E66" s="6" t="s">
        <v>303</v>
      </c>
      <c r="F66" s="6" t="s">
        <v>316</v>
      </c>
      <c r="G66" s="6" t="s">
        <v>38</v>
      </c>
      <c r="H66" s="6">
        <v>7</v>
      </c>
      <c r="I66" s="7">
        <v>199</v>
      </c>
      <c r="J66" s="7">
        <v>1393</v>
      </c>
      <c r="K66" s="6" t="s">
        <v>250</v>
      </c>
      <c r="L66" s="7">
        <v>70</v>
      </c>
      <c r="M66" s="6" t="s">
        <v>39</v>
      </c>
      <c r="N66" s="7">
        <v>238</v>
      </c>
      <c r="O66" s="7">
        <v>1561</v>
      </c>
      <c r="P66" s="6" t="s">
        <v>106</v>
      </c>
      <c r="Q66" s="6" t="s">
        <v>29</v>
      </c>
      <c r="R66" s="6" t="s">
        <v>61</v>
      </c>
      <c r="S66" s="6" t="s">
        <v>70</v>
      </c>
    </row>
    <row r="67" spans="1:19" ht="14.25" customHeight="1" x14ac:dyDescent="0.3">
      <c r="A67" s="6" t="s">
        <v>317</v>
      </c>
      <c r="B67" s="6" t="s">
        <v>318</v>
      </c>
      <c r="C67" s="6" t="s">
        <v>319</v>
      </c>
      <c r="D67" s="6" t="s">
        <v>22</v>
      </c>
      <c r="E67" s="6" t="s">
        <v>23</v>
      </c>
      <c r="F67" s="6" t="s">
        <v>99</v>
      </c>
      <c r="G67" s="6" t="s">
        <v>38</v>
      </c>
      <c r="H67" s="6">
        <v>4</v>
      </c>
      <c r="I67" s="7">
        <v>999</v>
      </c>
      <c r="J67" s="7">
        <v>3996</v>
      </c>
      <c r="K67" s="6" t="s">
        <v>250</v>
      </c>
      <c r="L67" s="7">
        <v>200</v>
      </c>
      <c r="M67" s="6" t="s">
        <v>39</v>
      </c>
      <c r="N67" s="7">
        <v>683</v>
      </c>
      <c r="O67" s="7">
        <v>4479</v>
      </c>
      <c r="P67" s="6" t="s">
        <v>106</v>
      </c>
      <c r="Q67" s="6" t="s">
        <v>69</v>
      </c>
      <c r="R67" s="6" t="s">
        <v>61</v>
      </c>
      <c r="S67" s="6" t="s">
        <v>43</v>
      </c>
    </row>
    <row r="68" spans="1:19" ht="14.25" customHeight="1" x14ac:dyDescent="0.3">
      <c r="A68" s="6" t="s">
        <v>320</v>
      </c>
      <c r="B68" s="6" t="s">
        <v>321</v>
      </c>
      <c r="C68" s="6" t="s">
        <v>322</v>
      </c>
      <c r="D68" s="6" t="s">
        <v>103</v>
      </c>
      <c r="E68" s="6" t="s">
        <v>104</v>
      </c>
      <c r="F68" s="6" t="s">
        <v>245</v>
      </c>
      <c r="G68" s="6" t="s">
        <v>120</v>
      </c>
      <c r="H68" s="6">
        <v>7</v>
      </c>
      <c r="I68" s="7">
        <v>4499</v>
      </c>
      <c r="J68" s="7">
        <v>31493</v>
      </c>
      <c r="K68" s="6" t="s">
        <v>91</v>
      </c>
      <c r="L68" s="7">
        <v>4724</v>
      </c>
      <c r="M68" s="6" t="s">
        <v>39</v>
      </c>
      <c r="N68" s="7">
        <v>4818</v>
      </c>
      <c r="O68" s="7">
        <v>31587</v>
      </c>
      <c r="P68" s="6" t="s">
        <v>84</v>
      </c>
      <c r="Q68" s="6" t="s">
        <v>29</v>
      </c>
      <c r="R68" s="6" t="s">
        <v>42</v>
      </c>
      <c r="S68" s="6" t="s">
        <v>31</v>
      </c>
    </row>
    <row r="69" spans="1:19" ht="14.25" customHeight="1" x14ac:dyDescent="0.3">
      <c r="A69" s="6" t="s">
        <v>323</v>
      </c>
      <c r="B69" s="6" t="s">
        <v>324</v>
      </c>
      <c r="C69" s="6" t="s">
        <v>325</v>
      </c>
      <c r="D69" s="6" t="s">
        <v>194</v>
      </c>
      <c r="E69" s="6" t="s">
        <v>23</v>
      </c>
      <c r="F69" s="6" t="s">
        <v>316</v>
      </c>
      <c r="G69" s="6" t="s">
        <v>38</v>
      </c>
      <c r="H69" s="6">
        <v>1</v>
      </c>
      <c r="I69" s="7">
        <v>199</v>
      </c>
      <c r="J69" s="7">
        <v>199</v>
      </c>
      <c r="K69" s="6" t="s">
        <v>26</v>
      </c>
      <c r="L69" s="7">
        <v>0</v>
      </c>
      <c r="M69" s="6" t="s">
        <v>39</v>
      </c>
      <c r="N69" s="7">
        <v>36</v>
      </c>
      <c r="O69" s="7">
        <v>235</v>
      </c>
      <c r="P69" s="6" t="s">
        <v>40</v>
      </c>
      <c r="Q69" s="6" t="s">
        <v>146</v>
      </c>
      <c r="R69" s="6" t="s">
        <v>61</v>
      </c>
      <c r="S69" s="6" t="s">
        <v>195</v>
      </c>
    </row>
    <row r="70" spans="1:19" ht="14.25" customHeight="1" x14ac:dyDescent="0.3">
      <c r="A70" s="6" t="s">
        <v>326</v>
      </c>
      <c r="B70" s="6" t="s">
        <v>327</v>
      </c>
      <c r="C70" s="6" t="s">
        <v>328</v>
      </c>
      <c r="D70" s="6" t="s">
        <v>194</v>
      </c>
      <c r="E70" s="6" t="s">
        <v>23</v>
      </c>
      <c r="F70" s="6" t="s">
        <v>105</v>
      </c>
      <c r="G70" s="6" t="s">
        <v>25</v>
      </c>
      <c r="H70" s="6">
        <v>4</v>
      </c>
      <c r="I70" s="7">
        <v>650</v>
      </c>
      <c r="J70" s="7">
        <v>2600</v>
      </c>
      <c r="K70" s="6" t="s">
        <v>250</v>
      </c>
      <c r="L70" s="7">
        <v>130</v>
      </c>
      <c r="M70" s="6" t="s">
        <v>27</v>
      </c>
      <c r="N70" s="7">
        <v>296</v>
      </c>
      <c r="O70" s="7">
        <v>2766</v>
      </c>
      <c r="P70" s="6" t="s">
        <v>106</v>
      </c>
      <c r="Q70" s="6" t="s">
        <v>146</v>
      </c>
      <c r="R70" s="6" t="s">
        <v>61</v>
      </c>
      <c r="S70" s="6" t="s">
        <v>62</v>
      </c>
    </row>
    <row r="71" spans="1:19" ht="14.25" customHeight="1" x14ac:dyDescent="0.3">
      <c r="A71" s="6" t="s">
        <v>329</v>
      </c>
      <c r="B71" s="6" t="s">
        <v>174</v>
      </c>
      <c r="C71" s="6" t="s">
        <v>330</v>
      </c>
      <c r="D71" s="6" t="s">
        <v>131</v>
      </c>
      <c r="E71" s="6" t="s">
        <v>132</v>
      </c>
      <c r="F71" s="6" t="s">
        <v>127</v>
      </c>
      <c r="G71" s="6" t="s">
        <v>128</v>
      </c>
      <c r="H71" s="6">
        <v>1</v>
      </c>
      <c r="I71" s="7">
        <v>1199</v>
      </c>
      <c r="J71" s="7">
        <v>1199</v>
      </c>
      <c r="K71" s="6" t="s">
        <v>91</v>
      </c>
      <c r="L71" s="7">
        <v>180</v>
      </c>
      <c r="M71" s="6" t="s">
        <v>27</v>
      </c>
      <c r="N71" s="7">
        <v>122</v>
      </c>
      <c r="O71" s="7">
        <v>1141</v>
      </c>
      <c r="P71" s="6" t="s">
        <v>60</v>
      </c>
      <c r="Q71" s="6" t="s">
        <v>29</v>
      </c>
      <c r="R71" s="6" t="s">
        <v>153</v>
      </c>
      <c r="S71" s="6" t="s">
        <v>157</v>
      </c>
    </row>
    <row r="72" spans="1:19" ht="14.25" customHeight="1" x14ac:dyDescent="0.3">
      <c r="A72" s="6" t="s">
        <v>331</v>
      </c>
      <c r="B72" s="6" t="s">
        <v>332</v>
      </c>
      <c r="C72" s="6" t="s">
        <v>333</v>
      </c>
      <c r="D72" s="6" t="s">
        <v>165</v>
      </c>
      <c r="E72" s="6" t="s">
        <v>166</v>
      </c>
      <c r="F72" s="6" t="s">
        <v>37</v>
      </c>
      <c r="G72" s="6" t="s">
        <v>38</v>
      </c>
      <c r="H72" s="6">
        <v>1</v>
      </c>
      <c r="I72" s="7">
        <v>1299</v>
      </c>
      <c r="J72" s="7">
        <v>1299</v>
      </c>
      <c r="K72" s="6" t="s">
        <v>26</v>
      </c>
      <c r="L72" s="7">
        <v>0</v>
      </c>
      <c r="M72" s="6" t="s">
        <v>39</v>
      </c>
      <c r="N72" s="7">
        <v>234</v>
      </c>
      <c r="O72" s="7">
        <v>1533</v>
      </c>
      <c r="P72" s="6" t="s">
        <v>60</v>
      </c>
      <c r="Q72" s="6" t="s">
        <v>41</v>
      </c>
      <c r="R72" s="6" t="s">
        <v>153</v>
      </c>
      <c r="S72" s="6" t="s">
        <v>43</v>
      </c>
    </row>
    <row r="73" spans="1:19" ht="14.25" customHeight="1" x14ac:dyDescent="0.3">
      <c r="A73" s="6" t="s">
        <v>334</v>
      </c>
      <c r="B73" s="6" t="s">
        <v>335</v>
      </c>
      <c r="C73" s="6" t="s">
        <v>336</v>
      </c>
      <c r="D73" s="6" t="s">
        <v>103</v>
      </c>
      <c r="E73" s="6" t="s">
        <v>104</v>
      </c>
      <c r="F73" s="6" t="s">
        <v>337</v>
      </c>
      <c r="G73" s="6" t="s">
        <v>58</v>
      </c>
      <c r="H73" s="6">
        <v>4</v>
      </c>
      <c r="I73" s="7">
        <v>5499</v>
      </c>
      <c r="J73" s="7">
        <v>21996</v>
      </c>
      <c r="K73" s="6" t="s">
        <v>250</v>
      </c>
      <c r="L73" s="7">
        <v>1100</v>
      </c>
      <c r="M73" s="6" t="s">
        <v>27</v>
      </c>
      <c r="N73" s="7">
        <v>2508</v>
      </c>
      <c r="O73" s="7">
        <v>23404</v>
      </c>
      <c r="P73" s="6" t="s">
        <v>106</v>
      </c>
      <c r="Q73" s="6" t="s">
        <v>29</v>
      </c>
      <c r="R73" s="6" t="s">
        <v>42</v>
      </c>
      <c r="S73" s="6" t="s">
        <v>93</v>
      </c>
    </row>
    <row r="74" spans="1:19" ht="14.25" customHeight="1" x14ac:dyDescent="0.3">
      <c r="A74" s="6" t="s">
        <v>338</v>
      </c>
      <c r="B74" s="6" t="s">
        <v>280</v>
      </c>
      <c r="C74" s="6" t="s">
        <v>339</v>
      </c>
      <c r="D74" s="6" t="s">
        <v>97</v>
      </c>
      <c r="E74" s="6" t="s">
        <v>98</v>
      </c>
      <c r="F74" s="6" t="s">
        <v>76</v>
      </c>
      <c r="G74" s="6" t="s">
        <v>25</v>
      </c>
      <c r="H74" s="6">
        <v>2</v>
      </c>
      <c r="I74" s="7">
        <v>1099</v>
      </c>
      <c r="J74" s="7">
        <v>2198</v>
      </c>
      <c r="K74" s="6" t="s">
        <v>77</v>
      </c>
      <c r="L74" s="7">
        <v>220</v>
      </c>
      <c r="M74" s="6" t="s">
        <v>27</v>
      </c>
      <c r="N74" s="7">
        <v>237</v>
      </c>
      <c r="O74" s="7">
        <v>2215</v>
      </c>
      <c r="P74" s="6" t="s">
        <v>106</v>
      </c>
      <c r="Q74" s="6" t="s">
        <v>41</v>
      </c>
      <c r="R74" s="6" t="s">
        <v>30</v>
      </c>
      <c r="S74" s="6" t="s">
        <v>70</v>
      </c>
    </row>
    <row r="75" spans="1:19" ht="14.25" customHeight="1" x14ac:dyDescent="0.3">
      <c r="A75" s="6" t="s">
        <v>340</v>
      </c>
      <c r="B75" s="6" t="s">
        <v>341</v>
      </c>
      <c r="C75" s="6" t="s">
        <v>342</v>
      </c>
      <c r="D75" s="6" t="s">
        <v>145</v>
      </c>
      <c r="E75" s="6" t="s">
        <v>36</v>
      </c>
      <c r="F75" s="6" t="s">
        <v>82</v>
      </c>
      <c r="G75" s="6" t="s">
        <v>83</v>
      </c>
      <c r="H75" s="6">
        <v>4</v>
      </c>
      <c r="I75" s="7">
        <v>899</v>
      </c>
      <c r="J75" s="7">
        <v>3596</v>
      </c>
      <c r="K75" s="6" t="s">
        <v>26</v>
      </c>
      <c r="L75" s="7">
        <v>0</v>
      </c>
      <c r="M75" s="6" t="s">
        <v>27</v>
      </c>
      <c r="N75" s="7">
        <v>432</v>
      </c>
      <c r="O75" s="7">
        <v>4028</v>
      </c>
      <c r="P75" s="6" t="s">
        <v>28</v>
      </c>
      <c r="Q75" s="6" t="s">
        <v>41</v>
      </c>
      <c r="R75" s="6" t="s">
        <v>50</v>
      </c>
      <c r="S75" s="6" t="s">
        <v>93</v>
      </c>
    </row>
    <row r="76" spans="1:19" ht="14.25" customHeight="1" x14ac:dyDescent="0.3">
      <c r="A76" s="6" t="s">
        <v>343</v>
      </c>
      <c r="B76" s="6" t="s">
        <v>210</v>
      </c>
      <c r="C76" s="6" t="s">
        <v>344</v>
      </c>
      <c r="D76" s="6" t="s">
        <v>74</v>
      </c>
      <c r="E76" s="6" t="s">
        <v>75</v>
      </c>
      <c r="F76" s="6" t="s">
        <v>178</v>
      </c>
      <c r="G76" s="6" t="s">
        <v>179</v>
      </c>
      <c r="H76" s="6">
        <v>6</v>
      </c>
      <c r="I76" s="7">
        <v>2499</v>
      </c>
      <c r="J76" s="7">
        <v>14994</v>
      </c>
      <c r="K76" s="6" t="s">
        <v>26</v>
      </c>
      <c r="L76" s="7">
        <v>0</v>
      </c>
      <c r="M76" s="6" t="s">
        <v>27</v>
      </c>
      <c r="N76" s="7">
        <v>1799</v>
      </c>
      <c r="O76" s="7">
        <v>16793</v>
      </c>
      <c r="P76" s="6" t="s">
        <v>28</v>
      </c>
      <c r="Q76" s="6" t="s">
        <v>29</v>
      </c>
      <c r="R76" s="6" t="s">
        <v>50</v>
      </c>
      <c r="S76" s="6" t="s">
        <v>157</v>
      </c>
    </row>
    <row r="77" spans="1:19" ht="14.25" customHeight="1" x14ac:dyDescent="0.3">
      <c r="A77" s="6" t="s">
        <v>345</v>
      </c>
      <c r="B77" s="6" t="s">
        <v>346</v>
      </c>
      <c r="C77" s="6" t="s">
        <v>347</v>
      </c>
      <c r="D77" s="6" t="s">
        <v>35</v>
      </c>
      <c r="E77" s="6" t="s">
        <v>36</v>
      </c>
      <c r="F77" s="6" t="s">
        <v>89</v>
      </c>
      <c r="G77" s="6" t="s">
        <v>90</v>
      </c>
      <c r="H77" s="6">
        <v>8</v>
      </c>
      <c r="I77" s="7">
        <v>599</v>
      </c>
      <c r="J77" s="7">
        <v>4792</v>
      </c>
      <c r="K77" s="6" t="s">
        <v>91</v>
      </c>
      <c r="L77" s="7">
        <v>719</v>
      </c>
      <c r="M77" s="6" t="s">
        <v>27</v>
      </c>
      <c r="N77" s="7">
        <v>489</v>
      </c>
      <c r="O77" s="7">
        <v>4562</v>
      </c>
      <c r="P77" s="6" t="s">
        <v>84</v>
      </c>
      <c r="Q77" s="6" t="s">
        <v>29</v>
      </c>
      <c r="R77" s="6" t="s">
        <v>30</v>
      </c>
      <c r="S77" s="6" t="s">
        <v>31</v>
      </c>
    </row>
    <row r="78" spans="1:19" ht="14.25" customHeight="1" x14ac:dyDescent="0.3">
      <c r="A78" s="6" t="s">
        <v>348</v>
      </c>
      <c r="B78" s="6" t="s">
        <v>349</v>
      </c>
      <c r="C78" s="6" t="s">
        <v>350</v>
      </c>
      <c r="D78" s="6" t="s">
        <v>74</v>
      </c>
      <c r="E78" s="6" t="s">
        <v>75</v>
      </c>
      <c r="F78" s="6" t="s">
        <v>137</v>
      </c>
      <c r="G78" s="6" t="s">
        <v>138</v>
      </c>
      <c r="H78" s="6">
        <v>8</v>
      </c>
      <c r="I78" s="7">
        <v>549</v>
      </c>
      <c r="J78" s="7">
        <v>4392</v>
      </c>
      <c r="K78" s="6" t="s">
        <v>250</v>
      </c>
      <c r="L78" s="7">
        <v>220</v>
      </c>
      <c r="M78" s="6" t="s">
        <v>27</v>
      </c>
      <c r="N78" s="7">
        <v>501</v>
      </c>
      <c r="O78" s="7">
        <v>4673</v>
      </c>
      <c r="P78" s="6" t="s">
        <v>28</v>
      </c>
      <c r="Q78" s="6" t="s">
        <v>41</v>
      </c>
      <c r="R78" s="6" t="s">
        <v>107</v>
      </c>
      <c r="S78" s="6" t="s">
        <v>195</v>
      </c>
    </row>
    <row r="79" spans="1:19" ht="14.25" customHeight="1" x14ac:dyDescent="0.3">
      <c r="A79" s="6" t="s">
        <v>351</v>
      </c>
      <c r="B79" s="6" t="s">
        <v>352</v>
      </c>
      <c r="C79" s="6" t="s">
        <v>353</v>
      </c>
      <c r="D79" s="6" t="s">
        <v>131</v>
      </c>
      <c r="E79" s="6" t="s">
        <v>132</v>
      </c>
      <c r="F79" s="6" t="s">
        <v>24</v>
      </c>
      <c r="G79" s="6" t="s">
        <v>25</v>
      </c>
      <c r="H79" s="6">
        <v>8</v>
      </c>
      <c r="I79" s="7">
        <v>349</v>
      </c>
      <c r="J79" s="7">
        <v>2792</v>
      </c>
      <c r="K79" s="6" t="s">
        <v>26</v>
      </c>
      <c r="L79" s="7">
        <v>0</v>
      </c>
      <c r="M79" s="6" t="s">
        <v>27</v>
      </c>
      <c r="N79" s="7">
        <v>335</v>
      </c>
      <c r="O79" s="7">
        <v>3127</v>
      </c>
      <c r="P79" s="6" t="s">
        <v>49</v>
      </c>
      <c r="Q79" s="6" t="s">
        <v>41</v>
      </c>
      <c r="R79" s="6" t="s">
        <v>30</v>
      </c>
      <c r="S79" s="6" t="s">
        <v>51</v>
      </c>
    </row>
    <row r="80" spans="1:19" ht="14.25" customHeight="1" x14ac:dyDescent="0.3">
      <c r="A80" s="6" t="s">
        <v>354</v>
      </c>
      <c r="B80" s="6" t="s">
        <v>355</v>
      </c>
      <c r="C80" s="6" t="s">
        <v>169</v>
      </c>
      <c r="D80" s="6" t="s">
        <v>150</v>
      </c>
      <c r="E80" s="6" t="s">
        <v>151</v>
      </c>
      <c r="F80" s="6" t="s">
        <v>204</v>
      </c>
      <c r="G80" s="6" t="s">
        <v>190</v>
      </c>
      <c r="H80" s="6">
        <v>6</v>
      </c>
      <c r="I80" s="7">
        <v>999</v>
      </c>
      <c r="J80" s="7">
        <v>5994</v>
      </c>
      <c r="K80" s="6" t="s">
        <v>26</v>
      </c>
      <c r="L80" s="7">
        <v>0</v>
      </c>
      <c r="M80" s="6" t="s">
        <v>27</v>
      </c>
      <c r="N80" s="7">
        <v>719</v>
      </c>
      <c r="O80" s="7">
        <v>6713</v>
      </c>
      <c r="P80" s="6" t="s">
        <v>40</v>
      </c>
      <c r="Q80" s="6" t="s">
        <v>29</v>
      </c>
      <c r="R80" s="6" t="s">
        <v>107</v>
      </c>
      <c r="S80" s="6" t="s">
        <v>51</v>
      </c>
    </row>
    <row r="81" spans="1:19" ht="14.25" customHeight="1" x14ac:dyDescent="0.3">
      <c r="A81" s="6" t="s">
        <v>356</v>
      </c>
      <c r="B81" s="6" t="s">
        <v>357</v>
      </c>
      <c r="C81" s="6" t="s">
        <v>358</v>
      </c>
      <c r="D81" s="6" t="s">
        <v>359</v>
      </c>
      <c r="E81" s="6" t="s">
        <v>229</v>
      </c>
      <c r="F81" s="6" t="s">
        <v>224</v>
      </c>
      <c r="G81" s="6" t="s">
        <v>120</v>
      </c>
      <c r="H81" s="6">
        <v>5</v>
      </c>
      <c r="I81" s="7">
        <v>2799</v>
      </c>
      <c r="J81" s="7">
        <v>13995</v>
      </c>
      <c r="K81" s="6" t="s">
        <v>77</v>
      </c>
      <c r="L81" s="7">
        <v>1400</v>
      </c>
      <c r="M81" s="6" t="s">
        <v>39</v>
      </c>
      <c r="N81" s="7">
        <v>2267</v>
      </c>
      <c r="O81" s="7">
        <v>14862</v>
      </c>
      <c r="P81" s="6" t="s">
        <v>49</v>
      </c>
      <c r="Q81" s="6" t="s">
        <v>29</v>
      </c>
      <c r="R81" s="6" t="s">
        <v>50</v>
      </c>
      <c r="S81" s="6" t="s">
        <v>70</v>
      </c>
    </row>
    <row r="82" spans="1:19" ht="14.25" customHeight="1" x14ac:dyDescent="0.3">
      <c r="A82" s="6" t="s">
        <v>360</v>
      </c>
      <c r="B82" s="6" t="s">
        <v>361</v>
      </c>
      <c r="C82" s="6" t="s">
        <v>362</v>
      </c>
      <c r="D82" s="6" t="s">
        <v>74</v>
      </c>
      <c r="E82" s="6" t="s">
        <v>75</v>
      </c>
      <c r="F82" s="6" t="s">
        <v>137</v>
      </c>
      <c r="G82" s="6" t="s">
        <v>138</v>
      </c>
      <c r="H82" s="6">
        <v>4</v>
      </c>
      <c r="I82" s="7">
        <v>549</v>
      </c>
      <c r="J82" s="7">
        <v>2196</v>
      </c>
      <c r="K82" s="6" t="s">
        <v>91</v>
      </c>
      <c r="L82" s="7">
        <v>329</v>
      </c>
      <c r="M82" s="6" t="s">
        <v>27</v>
      </c>
      <c r="N82" s="7">
        <v>224</v>
      </c>
      <c r="O82" s="7">
        <v>2091</v>
      </c>
      <c r="P82" s="6" t="s">
        <v>28</v>
      </c>
      <c r="Q82" s="6" t="s">
        <v>92</v>
      </c>
      <c r="R82" s="6" t="s">
        <v>61</v>
      </c>
      <c r="S82" s="6" t="s">
        <v>51</v>
      </c>
    </row>
    <row r="83" spans="1:19" ht="14.25" customHeight="1" x14ac:dyDescent="0.3">
      <c r="A83" s="6" t="s">
        <v>363</v>
      </c>
      <c r="B83" s="6" t="s">
        <v>364</v>
      </c>
      <c r="C83" s="6" t="s">
        <v>365</v>
      </c>
      <c r="D83" s="6" t="s">
        <v>81</v>
      </c>
      <c r="E83" s="6" t="s">
        <v>75</v>
      </c>
      <c r="F83" s="6" t="s">
        <v>208</v>
      </c>
      <c r="G83" s="6" t="s">
        <v>38</v>
      </c>
      <c r="H83" s="6">
        <v>7</v>
      </c>
      <c r="I83" s="7">
        <v>799</v>
      </c>
      <c r="J83" s="7">
        <v>5593</v>
      </c>
      <c r="K83" s="6" t="s">
        <v>91</v>
      </c>
      <c r="L83" s="7">
        <v>839</v>
      </c>
      <c r="M83" s="6" t="s">
        <v>39</v>
      </c>
      <c r="N83" s="7">
        <v>856</v>
      </c>
      <c r="O83" s="7">
        <v>5610</v>
      </c>
      <c r="P83" s="6" t="s">
        <v>106</v>
      </c>
      <c r="Q83" s="6" t="s">
        <v>92</v>
      </c>
      <c r="R83" s="6" t="s">
        <v>42</v>
      </c>
      <c r="S83" s="6" t="s">
        <v>43</v>
      </c>
    </row>
    <row r="84" spans="1:19" ht="14.25" customHeight="1" x14ac:dyDescent="0.3">
      <c r="A84" s="6" t="s">
        <v>366</v>
      </c>
      <c r="B84" s="6" t="s">
        <v>367</v>
      </c>
      <c r="C84" s="6" t="s">
        <v>368</v>
      </c>
      <c r="D84" s="6" t="s">
        <v>125</v>
      </c>
      <c r="E84" s="6" t="s">
        <v>126</v>
      </c>
      <c r="F84" s="6" t="s">
        <v>89</v>
      </c>
      <c r="G84" s="6" t="s">
        <v>90</v>
      </c>
      <c r="H84" s="6">
        <v>7</v>
      </c>
      <c r="I84" s="7">
        <v>599</v>
      </c>
      <c r="J84" s="7">
        <v>4193</v>
      </c>
      <c r="K84" s="6" t="s">
        <v>91</v>
      </c>
      <c r="L84" s="7">
        <v>629</v>
      </c>
      <c r="M84" s="6" t="s">
        <v>27</v>
      </c>
      <c r="N84" s="7">
        <v>428</v>
      </c>
      <c r="O84" s="7">
        <v>3992</v>
      </c>
      <c r="P84" s="6" t="s">
        <v>106</v>
      </c>
      <c r="Q84" s="6" t="s">
        <v>29</v>
      </c>
      <c r="R84" s="6" t="s">
        <v>30</v>
      </c>
      <c r="S84" s="6" t="s">
        <v>157</v>
      </c>
    </row>
    <row r="85" spans="1:19" ht="14.25" customHeight="1" x14ac:dyDescent="0.3">
      <c r="A85" s="6" t="s">
        <v>369</v>
      </c>
      <c r="B85" s="6" t="s">
        <v>197</v>
      </c>
      <c r="C85" s="6" t="s">
        <v>370</v>
      </c>
      <c r="D85" s="6" t="s">
        <v>55</v>
      </c>
      <c r="E85" s="6" t="s">
        <v>56</v>
      </c>
      <c r="F85" s="6" t="s">
        <v>208</v>
      </c>
      <c r="G85" s="6" t="s">
        <v>38</v>
      </c>
      <c r="H85" s="6">
        <v>2</v>
      </c>
      <c r="I85" s="7">
        <v>799</v>
      </c>
      <c r="J85" s="7">
        <v>1598</v>
      </c>
      <c r="K85" s="6" t="s">
        <v>91</v>
      </c>
      <c r="L85" s="7">
        <v>240</v>
      </c>
      <c r="M85" s="6" t="s">
        <v>39</v>
      </c>
      <c r="N85" s="7">
        <v>244</v>
      </c>
      <c r="O85" s="7">
        <v>1602</v>
      </c>
      <c r="P85" s="6" t="s">
        <v>106</v>
      </c>
      <c r="Q85" s="6" t="s">
        <v>29</v>
      </c>
      <c r="R85" s="6" t="s">
        <v>30</v>
      </c>
      <c r="S85" s="6" t="s">
        <v>43</v>
      </c>
    </row>
    <row r="86" spans="1:19" ht="14.25" customHeight="1" x14ac:dyDescent="0.3">
      <c r="A86" s="6" t="s">
        <v>371</v>
      </c>
      <c r="B86" s="6" t="s">
        <v>372</v>
      </c>
      <c r="C86" s="6" t="s">
        <v>373</v>
      </c>
      <c r="D86" s="6" t="s">
        <v>145</v>
      </c>
      <c r="E86" s="6" t="s">
        <v>36</v>
      </c>
      <c r="F86" s="6" t="s">
        <v>119</v>
      </c>
      <c r="G86" s="6" t="s">
        <v>120</v>
      </c>
      <c r="H86" s="6">
        <v>8</v>
      </c>
      <c r="I86" s="7">
        <v>899</v>
      </c>
      <c r="J86" s="7">
        <v>7192</v>
      </c>
      <c r="K86" s="6" t="s">
        <v>26</v>
      </c>
      <c r="L86" s="7">
        <v>0</v>
      </c>
      <c r="M86" s="6" t="s">
        <v>39</v>
      </c>
      <c r="N86" s="7">
        <v>1295</v>
      </c>
      <c r="O86" s="7">
        <v>8487</v>
      </c>
      <c r="P86" s="6" t="s">
        <v>49</v>
      </c>
      <c r="Q86" s="6" t="s">
        <v>41</v>
      </c>
      <c r="R86" s="6" t="s">
        <v>107</v>
      </c>
      <c r="S86" s="6" t="s">
        <v>121</v>
      </c>
    </row>
    <row r="87" spans="1:19" ht="14.25" customHeight="1" x14ac:dyDescent="0.3">
      <c r="A87" s="6" t="s">
        <v>374</v>
      </c>
      <c r="B87" s="6" t="s">
        <v>375</v>
      </c>
      <c r="C87" s="6" t="s">
        <v>376</v>
      </c>
      <c r="D87" s="6" t="s">
        <v>118</v>
      </c>
      <c r="E87" s="6" t="s">
        <v>23</v>
      </c>
      <c r="F87" s="6" t="s">
        <v>89</v>
      </c>
      <c r="G87" s="6" t="s">
        <v>90</v>
      </c>
      <c r="H87" s="6">
        <v>3</v>
      </c>
      <c r="I87" s="7">
        <v>599</v>
      </c>
      <c r="J87" s="7">
        <v>1797</v>
      </c>
      <c r="K87" s="6" t="s">
        <v>26</v>
      </c>
      <c r="L87" s="7">
        <v>0</v>
      </c>
      <c r="M87" s="6" t="s">
        <v>27</v>
      </c>
      <c r="N87" s="7">
        <v>216</v>
      </c>
      <c r="O87" s="7">
        <v>2013</v>
      </c>
      <c r="P87" s="6" t="s">
        <v>28</v>
      </c>
      <c r="Q87" s="6" t="s">
        <v>41</v>
      </c>
      <c r="R87" s="6" t="s">
        <v>153</v>
      </c>
      <c r="S87" s="6" t="s">
        <v>70</v>
      </c>
    </row>
    <row r="88" spans="1:19" ht="14.25" customHeight="1" x14ac:dyDescent="0.3">
      <c r="A88" s="6" t="s">
        <v>377</v>
      </c>
      <c r="B88" s="6" t="s">
        <v>305</v>
      </c>
      <c r="C88" s="6" t="s">
        <v>378</v>
      </c>
      <c r="D88" s="6" t="s">
        <v>74</v>
      </c>
      <c r="E88" s="6" t="s">
        <v>75</v>
      </c>
      <c r="F88" s="6" t="s">
        <v>76</v>
      </c>
      <c r="G88" s="6" t="s">
        <v>25</v>
      </c>
      <c r="H88" s="6">
        <v>3</v>
      </c>
      <c r="I88" s="7">
        <v>1099</v>
      </c>
      <c r="J88" s="7">
        <v>3297</v>
      </c>
      <c r="K88" s="6" t="s">
        <v>91</v>
      </c>
      <c r="L88" s="7">
        <v>495</v>
      </c>
      <c r="M88" s="6" t="s">
        <v>27</v>
      </c>
      <c r="N88" s="7">
        <v>336</v>
      </c>
      <c r="O88" s="7">
        <v>3138</v>
      </c>
      <c r="P88" s="6" t="s">
        <v>60</v>
      </c>
      <c r="Q88" s="6" t="s">
        <v>146</v>
      </c>
      <c r="R88" s="6" t="s">
        <v>50</v>
      </c>
      <c r="S88" s="6" t="s">
        <v>51</v>
      </c>
    </row>
    <row r="89" spans="1:19" ht="14.25" customHeight="1" x14ac:dyDescent="0.3">
      <c r="A89" s="6" t="s">
        <v>379</v>
      </c>
      <c r="B89" s="6" t="s">
        <v>380</v>
      </c>
      <c r="C89" s="6" t="s">
        <v>381</v>
      </c>
      <c r="D89" s="6" t="s">
        <v>150</v>
      </c>
      <c r="E89" s="6" t="s">
        <v>151</v>
      </c>
      <c r="F89" s="6" t="s">
        <v>186</v>
      </c>
      <c r="G89" s="6" t="s">
        <v>128</v>
      </c>
      <c r="H89" s="6">
        <v>6</v>
      </c>
      <c r="I89" s="7">
        <v>899</v>
      </c>
      <c r="J89" s="7">
        <v>5394</v>
      </c>
      <c r="K89" s="6" t="s">
        <v>26</v>
      </c>
      <c r="L89" s="7">
        <v>0</v>
      </c>
      <c r="M89" s="6" t="s">
        <v>27</v>
      </c>
      <c r="N89" s="7">
        <v>647</v>
      </c>
      <c r="O89" s="7">
        <v>6041</v>
      </c>
      <c r="P89" s="6" t="s">
        <v>106</v>
      </c>
      <c r="Q89" s="6" t="s">
        <v>146</v>
      </c>
      <c r="R89" s="6" t="s">
        <v>61</v>
      </c>
      <c r="S89" s="6" t="s">
        <v>70</v>
      </c>
    </row>
    <row r="90" spans="1:19" ht="14.25" customHeight="1" x14ac:dyDescent="0.3">
      <c r="A90" s="6" t="s">
        <v>382</v>
      </c>
      <c r="B90" s="6" t="s">
        <v>383</v>
      </c>
      <c r="C90" s="6" t="s">
        <v>384</v>
      </c>
      <c r="D90" s="6" t="s">
        <v>150</v>
      </c>
      <c r="E90" s="6" t="s">
        <v>151</v>
      </c>
      <c r="F90" s="6" t="s">
        <v>82</v>
      </c>
      <c r="G90" s="6" t="s">
        <v>83</v>
      </c>
      <c r="H90" s="6">
        <v>1</v>
      </c>
      <c r="I90" s="7">
        <v>899</v>
      </c>
      <c r="J90" s="7">
        <v>899</v>
      </c>
      <c r="K90" s="6" t="s">
        <v>26</v>
      </c>
      <c r="L90" s="7">
        <v>0</v>
      </c>
      <c r="M90" s="6" t="s">
        <v>27</v>
      </c>
      <c r="N90" s="7">
        <v>108</v>
      </c>
      <c r="O90" s="7">
        <v>1007</v>
      </c>
      <c r="P90" s="6" t="s">
        <v>49</v>
      </c>
      <c r="Q90" s="6" t="s">
        <v>29</v>
      </c>
      <c r="R90" s="6" t="s">
        <v>50</v>
      </c>
      <c r="S90" s="6" t="s">
        <v>31</v>
      </c>
    </row>
    <row r="91" spans="1:19" ht="14.25" customHeight="1" x14ac:dyDescent="0.3">
      <c r="A91" s="6" t="s">
        <v>385</v>
      </c>
      <c r="B91" s="6" t="s">
        <v>296</v>
      </c>
      <c r="C91" s="6" t="s">
        <v>386</v>
      </c>
      <c r="D91" s="6" t="s">
        <v>302</v>
      </c>
      <c r="E91" s="6" t="s">
        <v>303</v>
      </c>
      <c r="F91" s="6" t="s">
        <v>178</v>
      </c>
      <c r="G91" s="6" t="s">
        <v>179</v>
      </c>
      <c r="H91" s="6">
        <v>4</v>
      </c>
      <c r="I91" s="7">
        <v>2499</v>
      </c>
      <c r="J91" s="7">
        <v>9996</v>
      </c>
      <c r="K91" s="6" t="s">
        <v>59</v>
      </c>
      <c r="L91" s="7">
        <v>1999</v>
      </c>
      <c r="M91" s="6" t="s">
        <v>27</v>
      </c>
      <c r="N91" s="7">
        <v>960</v>
      </c>
      <c r="O91" s="7">
        <v>8957</v>
      </c>
      <c r="P91" s="6" t="s">
        <v>84</v>
      </c>
      <c r="Q91" s="6" t="s">
        <v>69</v>
      </c>
      <c r="R91" s="6" t="s">
        <v>61</v>
      </c>
      <c r="S91" s="6" t="s">
        <v>157</v>
      </c>
    </row>
    <row r="92" spans="1:19" ht="14.25" customHeight="1" x14ac:dyDescent="0.3">
      <c r="A92" s="6" t="s">
        <v>387</v>
      </c>
      <c r="B92" s="6" t="s">
        <v>143</v>
      </c>
      <c r="C92" s="6" t="s">
        <v>388</v>
      </c>
      <c r="D92" s="6" t="s">
        <v>81</v>
      </c>
      <c r="E92" s="6" t="s">
        <v>75</v>
      </c>
      <c r="F92" s="6" t="s">
        <v>316</v>
      </c>
      <c r="G92" s="6" t="s">
        <v>38</v>
      </c>
      <c r="H92" s="6">
        <v>1</v>
      </c>
      <c r="I92" s="7">
        <v>199</v>
      </c>
      <c r="J92" s="7">
        <v>199</v>
      </c>
      <c r="K92" s="6" t="s">
        <v>77</v>
      </c>
      <c r="L92" s="7">
        <v>20</v>
      </c>
      <c r="M92" s="6" t="s">
        <v>39</v>
      </c>
      <c r="N92" s="7">
        <v>32</v>
      </c>
      <c r="O92" s="7">
        <v>211</v>
      </c>
      <c r="P92" s="6" t="s">
        <v>40</v>
      </c>
      <c r="Q92" s="6" t="s">
        <v>92</v>
      </c>
      <c r="R92" s="6" t="s">
        <v>153</v>
      </c>
      <c r="S92" s="6" t="s">
        <v>85</v>
      </c>
    </row>
    <row r="93" spans="1:19" ht="14.25" customHeight="1" x14ac:dyDescent="0.3">
      <c r="A93" s="6" t="s">
        <v>389</v>
      </c>
      <c r="B93" s="6" t="s">
        <v>390</v>
      </c>
      <c r="C93" s="6" t="s">
        <v>391</v>
      </c>
      <c r="D93" s="6" t="s">
        <v>118</v>
      </c>
      <c r="E93" s="6" t="s">
        <v>23</v>
      </c>
      <c r="F93" s="6" t="s">
        <v>392</v>
      </c>
      <c r="G93" s="6" t="s">
        <v>213</v>
      </c>
      <c r="H93" s="6">
        <v>2</v>
      </c>
      <c r="I93" s="7">
        <v>250</v>
      </c>
      <c r="J93" s="7">
        <v>500</v>
      </c>
      <c r="K93" s="6" t="s">
        <v>26</v>
      </c>
      <c r="L93" s="7">
        <v>0</v>
      </c>
      <c r="M93" s="6" t="s">
        <v>27</v>
      </c>
      <c r="N93" s="7">
        <v>60</v>
      </c>
      <c r="O93" s="7">
        <v>560</v>
      </c>
      <c r="P93" s="6" t="s">
        <v>84</v>
      </c>
      <c r="Q93" s="6" t="s">
        <v>69</v>
      </c>
      <c r="R93" s="6" t="s">
        <v>30</v>
      </c>
      <c r="S93" s="6" t="s">
        <v>70</v>
      </c>
    </row>
    <row r="94" spans="1:19" ht="14.25" customHeight="1" x14ac:dyDescent="0.3">
      <c r="A94" s="6" t="s">
        <v>393</v>
      </c>
      <c r="B94" s="6" t="s">
        <v>394</v>
      </c>
      <c r="C94" s="6" t="s">
        <v>395</v>
      </c>
      <c r="D94" s="6" t="s">
        <v>288</v>
      </c>
      <c r="E94" s="6" t="s">
        <v>288</v>
      </c>
      <c r="F94" s="6" t="s">
        <v>208</v>
      </c>
      <c r="G94" s="6" t="s">
        <v>38</v>
      </c>
      <c r="H94" s="6">
        <v>5</v>
      </c>
      <c r="I94" s="7">
        <v>799</v>
      </c>
      <c r="J94" s="7">
        <v>3995</v>
      </c>
      <c r="K94" s="6" t="s">
        <v>91</v>
      </c>
      <c r="L94" s="7">
        <v>599</v>
      </c>
      <c r="M94" s="6" t="s">
        <v>39</v>
      </c>
      <c r="N94" s="7">
        <v>611</v>
      </c>
      <c r="O94" s="7">
        <v>4007</v>
      </c>
      <c r="P94" s="6" t="s">
        <v>28</v>
      </c>
      <c r="Q94" s="6" t="s">
        <v>146</v>
      </c>
      <c r="R94" s="6" t="s">
        <v>61</v>
      </c>
      <c r="S94" s="6" t="s">
        <v>93</v>
      </c>
    </row>
    <row r="95" spans="1:19" ht="14.25" customHeight="1" x14ac:dyDescent="0.3">
      <c r="A95" s="6" t="s">
        <v>396</v>
      </c>
      <c r="B95" s="6" t="s">
        <v>95</v>
      </c>
      <c r="C95" s="6" t="s">
        <v>397</v>
      </c>
      <c r="D95" s="6" t="s">
        <v>55</v>
      </c>
      <c r="E95" s="6" t="s">
        <v>56</v>
      </c>
      <c r="F95" s="6" t="s">
        <v>249</v>
      </c>
      <c r="G95" s="6" t="s">
        <v>138</v>
      </c>
      <c r="H95" s="6">
        <v>4</v>
      </c>
      <c r="I95" s="7">
        <v>399</v>
      </c>
      <c r="J95" s="7">
        <v>1596</v>
      </c>
      <c r="K95" s="6" t="s">
        <v>250</v>
      </c>
      <c r="L95" s="7">
        <v>80</v>
      </c>
      <c r="M95" s="6" t="s">
        <v>27</v>
      </c>
      <c r="N95" s="7">
        <v>182</v>
      </c>
      <c r="O95" s="7">
        <v>1698</v>
      </c>
      <c r="P95" s="6" t="s">
        <v>49</v>
      </c>
      <c r="Q95" s="6" t="s">
        <v>29</v>
      </c>
      <c r="R95" s="6" t="s">
        <v>30</v>
      </c>
      <c r="S95" s="6" t="s">
        <v>85</v>
      </c>
    </row>
    <row r="96" spans="1:19" ht="14.25" customHeight="1" x14ac:dyDescent="0.3">
      <c r="A96" s="6" t="s">
        <v>398</v>
      </c>
      <c r="B96" s="6" t="s">
        <v>399</v>
      </c>
      <c r="C96" s="6" t="s">
        <v>400</v>
      </c>
      <c r="D96" s="6" t="s">
        <v>228</v>
      </c>
      <c r="E96" s="6" t="s">
        <v>229</v>
      </c>
      <c r="F96" s="6" t="s">
        <v>82</v>
      </c>
      <c r="G96" s="6" t="s">
        <v>83</v>
      </c>
      <c r="H96" s="6">
        <v>1</v>
      </c>
      <c r="I96" s="7">
        <v>899</v>
      </c>
      <c r="J96" s="7">
        <v>899</v>
      </c>
      <c r="K96" s="6" t="s">
        <v>26</v>
      </c>
      <c r="L96" s="7">
        <v>0</v>
      </c>
      <c r="M96" s="6" t="s">
        <v>27</v>
      </c>
      <c r="N96" s="7">
        <v>108</v>
      </c>
      <c r="O96" s="7">
        <v>1007</v>
      </c>
      <c r="P96" s="6" t="s">
        <v>49</v>
      </c>
      <c r="Q96" s="6" t="s">
        <v>92</v>
      </c>
      <c r="R96" s="6" t="s">
        <v>42</v>
      </c>
      <c r="S96" s="6" t="s">
        <v>93</v>
      </c>
    </row>
    <row r="97" spans="1:19" ht="14.25" customHeight="1" x14ac:dyDescent="0.3">
      <c r="A97" s="6" t="s">
        <v>401</v>
      </c>
      <c r="B97" s="6" t="s">
        <v>402</v>
      </c>
      <c r="C97" s="6" t="s">
        <v>403</v>
      </c>
      <c r="D97" s="6" t="s">
        <v>282</v>
      </c>
      <c r="E97" s="6" t="s">
        <v>151</v>
      </c>
      <c r="F97" s="6" t="s">
        <v>224</v>
      </c>
      <c r="G97" s="6" t="s">
        <v>120</v>
      </c>
      <c r="H97" s="6">
        <v>5</v>
      </c>
      <c r="I97" s="7">
        <v>2799</v>
      </c>
      <c r="J97" s="7">
        <v>13995</v>
      </c>
      <c r="K97" s="6" t="s">
        <v>91</v>
      </c>
      <c r="L97" s="7">
        <v>2099</v>
      </c>
      <c r="M97" s="6" t="s">
        <v>39</v>
      </c>
      <c r="N97" s="7">
        <v>2141</v>
      </c>
      <c r="O97" s="7">
        <v>14037</v>
      </c>
      <c r="P97" s="6" t="s">
        <v>106</v>
      </c>
      <c r="Q97" s="6" t="s">
        <v>41</v>
      </c>
      <c r="R97" s="6" t="s">
        <v>42</v>
      </c>
      <c r="S97" s="6" t="s">
        <v>195</v>
      </c>
    </row>
    <row r="98" spans="1:19" ht="14.25" customHeight="1" x14ac:dyDescent="0.3">
      <c r="A98" s="6" t="s">
        <v>404</v>
      </c>
      <c r="B98" s="6" t="s">
        <v>405</v>
      </c>
      <c r="C98" s="6" t="s">
        <v>306</v>
      </c>
      <c r="D98" s="6" t="s">
        <v>359</v>
      </c>
      <c r="E98" s="6" t="s">
        <v>229</v>
      </c>
      <c r="F98" s="6" t="s">
        <v>37</v>
      </c>
      <c r="G98" s="6" t="s">
        <v>38</v>
      </c>
      <c r="H98" s="6">
        <v>7</v>
      </c>
      <c r="I98" s="7">
        <v>1299</v>
      </c>
      <c r="J98" s="7">
        <v>9093</v>
      </c>
      <c r="K98" s="6" t="s">
        <v>91</v>
      </c>
      <c r="L98" s="7">
        <v>1364</v>
      </c>
      <c r="M98" s="6" t="s">
        <v>39</v>
      </c>
      <c r="N98" s="7">
        <v>1391</v>
      </c>
      <c r="O98" s="7">
        <v>9120</v>
      </c>
      <c r="P98" s="6" t="s">
        <v>49</v>
      </c>
      <c r="Q98" s="6" t="s">
        <v>29</v>
      </c>
      <c r="R98" s="6" t="s">
        <v>50</v>
      </c>
      <c r="S98" s="6" t="s">
        <v>62</v>
      </c>
    </row>
    <row r="99" spans="1:19" ht="14.25" customHeight="1" x14ac:dyDescent="0.3">
      <c r="A99" s="6" t="s">
        <v>406</v>
      </c>
      <c r="B99" s="6" t="s">
        <v>407</v>
      </c>
      <c r="C99" s="6" t="s">
        <v>408</v>
      </c>
      <c r="D99" s="6" t="s">
        <v>111</v>
      </c>
      <c r="E99" s="6" t="s">
        <v>112</v>
      </c>
      <c r="F99" s="6" t="s">
        <v>316</v>
      </c>
      <c r="G99" s="6" t="s">
        <v>38</v>
      </c>
      <c r="H99" s="6">
        <v>1</v>
      </c>
      <c r="I99" s="7">
        <v>199</v>
      </c>
      <c r="J99" s="7">
        <v>199</v>
      </c>
      <c r="K99" s="6" t="s">
        <v>59</v>
      </c>
      <c r="L99" s="7">
        <v>40</v>
      </c>
      <c r="M99" s="6" t="s">
        <v>39</v>
      </c>
      <c r="N99" s="7">
        <v>29</v>
      </c>
      <c r="O99" s="7">
        <v>188</v>
      </c>
      <c r="P99" s="6" t="s">
        <v>49</v>
      </c>
      <c r="Q99" s="6" t="s">
        <v>29</v>
      </c>
      <c r="R99" s="6" t="s">
        <v>153</v>
      </c>
      <c r="S99" s="6" t="s">
        <v>93</v>
      </c>
    </row>
    <row r="100" spans="1:19" ht="14.25" customHeight="1" x14ac:dyDescent="0.3">
      <c r="A100" s="6" t="s">
        <v>409</v>
      </c>
      <c r="B100" s="6" t="s">
        <v>410</v>
      </c>
      <c r="C100" s="6" t="s">
        <v>411</v>
      </c>
      <c r="D100" s="6" t="s">
        <v>282</v>
      </c>
      <c r="E100" s="6" t="s">
        <v>151</v>
      </c>
      <c r="F100" s="6" t="s">
        <v>218</v>
      </c>
      <c r="G100" s="6" t="s">
        <v>38</v>
      </c>
      <c r="H100" s="6">
        <v>5</v>
      </c>
      <c r="I100" s="7">
        <v>1099</v>
      </c>
      <c r="J100" s="7">
        <v>5495</v>
      </c>
      <c r="K100" s="6" t="s">
        <v>26</v>
      </c>
      <c r="L100" s="7">
        <v>0</v>
      </c>
      <c r="M100" s="6" t="s">
        <v>39</v>
      </c>
      <c r="N100" s="7">
        <v>989</v>
      </c>
      <c r="O100" s="7">
        <v>6484</v>
      </c>
      <c r="P100" s="6" t="s">
        <v>84</v>
      </c>
      <c r="Q100" s="6" t="s">
        <v>92</v>
      </c>
      <c r="R100" s="6" t="s">
        <v>61</v>
      </c>
      <c r="S100" s="6" t="s">
        <v>121</v>
      </c>
    </row>
    <row r="101" spans="1:19" ht="14.25" customHeight="1" x14ac:dyDescent="0.3">
      <c r="A101" s="6" t="s">
        <v>412</v>
      </c>
      <c r="B101" s="6" t="s">
        <v>407</v>
      </c>
      <c r="C101" s="6" t="s">
        <v>413</v>
      </c>
      <c r="D101" s="6" t="s">
        <v>35</v>
      </c>
      <c r="E101" s="6" t="s">
        <v>36</v>
      </c>
      <c r="F101" s="6" t="s">
        <v>105</v>
      </c>
      <c r="G101" s="6" t="s">
        <v>25</v>
      </c>
      <c r="H101" s="6">
        <v>6</v>
      </c>
      <c r="I101" s="7">
        <v>650</v>
      </c>
      <c r="J101" s="7">
        <v>3900</v>
      </c>
      <c r="K101" s="6" t="s">
        <v>91</v>
      </c>
      <c r="L101" s="7">
        <v>585</v>
      </c>
      <c r="M101" s="6" t="s">
        <v>27</v>
      </c>
      <c r="N101" s="7">
        <v>398</v>
      </c>
      <c r="O101" s="7">
        <v>3713</v>
      </c>
      <c r="P101" s="6" t="s">
        <v>40</v>
      </c>
      <c r="Q101" s="6" t="s">
        <v>29</v>
      </c>
      <c r="R101" s="6" t="s">
        <v>61</v>
      </c>
      <c r="S101" s="6" t="s">
        <v>85</v>
      </c>
    </row>
    <row r="102" spans="1:19" ht="14.25" customHeight="1" x14ac:dyDescent="0.3">
      <c r="A102" s="6" t="s">
        <v>414</v>
      </c>
      <c r="B102" s="6" t="s">
        <v>415</v>
      </c>
      <c r="C102" s="6" t="s">
        <v>416</v>
      </c>
      <c r="D102" s="6" t="s">
        <v>103</v>
      </c>
      <c r="E102" s="6" t="s">
        <v>104</v>
      </c>
      <c r="F102" s="6" t="s">
        <v>133</v>
      </c>
      <c r="G102" s="6" t="s">
        <v>90</v>
      </c>
      <c r="H102" s="6">
        <v>1</v>
      </c>
      <c r="I102" s="7">
        <v>1799</v>
      </c>
      <c r="J102" s="7">
        <v>1799</v>
      </c>
      <c r="K102" s="6" t="s">
        <v>250</v>
      </c>
      <c r="L102" s="7">
        <v>90</v>
      </c>
      <c r="M102" s="6" t="s">
        <v>27</v>
      </c>
      <c r="N102" s="7">
        <v>205</v>
      </c>
      <c r="O102" s="7">
        <v>1914</v>
      </c>
      <c r="P102" s="6" t="s">
        <v>106</v>
      </c>
      <c r="Q102" s="6" t="s">
        <v>29</v>
      </c>
      <c r="R102" s="6" t="s">
        <v>107</v>
      </c>
      <c r="S102" s="6" t="s">
        <v>85</v>
      </c>
    </row>
    <row r="103" spans="1:19" ht="14.25" customHeight="1" x14ac:dyDescent="0.3">
      <c r="A103" s="6" t="s">
        <v>417</v>
      </c>
      <c r="B103" s="6" t="s">
        <v>418</v>
      </c>
      <c r="C103" s="6" t="s">
        <v>419</v>
      </c>
      <c r="D103" s="6" t="s">
        <v>125</v>
      </c>
      <c r="E103" s="6" t="s">
        <v>126</v>
      </c>
      <c r="F103" s="6" t="s">
        <v>189</v>
      </c>
      <c r="G103" s="6" t="s">
        <v>190</v>
      </c>
      <c r="H103" s="6">
        <v>1</v>
      </c>
      <c r="I103" s="7">
        <v>349</v>
      </c>
      <c r="J103" s="7">
        <v>349</v>
      </c>
      <c r="K103" s="6" t="s">
        <v>91</v>
      </c>
      <c r="L103" s="7">
        <v>52</v>
      </c>
      <c r="M103" s="6" t="s">
        <v>27</v>
      </c>
      <c r="N103" s="7">
        <v>36</v>
      </c>
      <c r="O103" s="7">
        <v>333</v>
      </c>
      <c r="P103" s="6" t="s">
        <v>84</v>
      </c>
      <c r="Q103" s="6" t="s">
        <v>69</v>
      </c>
      <c r="R103" s="6" t="s">
        <v>50</v>
      </c>
      <c r="S103" s="6" t="s">
        <v>157</v>
      </c>
    </row>
    <row r="104" spans="1:19" ht="14.25" customHeight="1" x14ac:dyDescent="0.3">
      <c r="A104" s="6" t="s">
        <v>420</v>
      </c>
      <c r="B104" s="6" t="s">
        <v>421</v>
      </c>
      <c r="C104" s="6" t="s">
        <v>422</v>
      </c>
      <c r="D104" s="6" t="s">
        <v>359</v>
      </c>
      <c r="E104" s="6" t="s">
        <v>229</v>
      </c>
      <c r="F104" s="6" t="s">
        <v>137</v>
      </c>
      <c r="G104" s="6" t="s">
        <v>138</v>
      </c>
      <c r="H104" s="6">
        <v>8</v>
      </c>
      <c r="I104" s="7">
        <v>549</v>
      </c>
      <c r="J104" s="7">
        <v>4392</v>
      </c>
      <c r="K104" s="6" t="s">
        <v>91</v>
      </c>
      <c r="L104" s="7">
        <v>659</v>
      </c>
      <c r="M104" s="6" t="s">
        <v>27</v>
      </c>
      <c r="N104" s="7">
        <v>448</v>
      </c>
      <c r="O104" s="7">
        <v>4181</v>
      </c>
      <c r="P104" s="6" t="s">
        <v>60</v>
      </c>
      <c r="Q104" s="6" t="s">
        <v>29</v>
      </c>
      <c r="R104" s="6" t="s">
        <v>107</v>
      </c>
      <c r="S104" s="6" t="s">
        <v>51</v>
      </c>
    </row>
    <row r="105" spans="1:19" ht="14.25" customHeight="1" x14ac:dyDescent="0.3">
      <c r="A105" s="6" t="s">
        <v>423</v>
      </c>
      <c r="B105" s="6" t="s">
        <v>424</v>
      </c>
      <c r="C105" s="6" t="s">
        <v>425</v>
      </c>
      <c r="D105" s="6" t="s">
        <v>81</v>
      </c>
      <c r="E105" s="6" t="s">
        <v>75</v>
      </c>
      <c r="F105" s="6" t="s">
        <v>186</v>
      </c>
      <c r="G105" s="6" t="s">
        <v>128</v>
      </c>
      <c r="H105" s="6">
        <v>8</v>
      </c>
      <c r="I105" s="7">
        <v>899</v>
      </c>
      <c r="J105" s="7">
        <v>7192</v>
      </c>
      <c r="K105" s="6" t="s">
        <v>26</v>
      </c>
      <c r="L105" s="7">
        <v>0</v>
      </c>
      <c r="M105" s="6" t="s">
        <v>27</v>
      </c>
      <c r="N105" s="7">
        <v>863</v>
      </c>
      <c r="O105" s="7">
        <v>8055</v>
      </c>
      <c r="P105" s="6" t="s">
        <v>28</v>
      </c>
      <c r="Q105" s="6" t="s">
        <v>41</v>
      </c>
      <c r="R105" s="6" t="s">
        <v>153</v>
      </c>
      <c r="S105" s="6" t="s">
        <v>70</v>
      </c>
    </row>
    <row r="106" spans="1:19" ht="14.25" customHeight="1" x14ac:dyDescent="0.3">
      <c r="A106" s="6" t="s">
        <v>426</v>
      </c>
      <c r="B106" s="6" t="s">
        <v>427</v>
      </c>
      <c r="C106" s="6" t="s">
        <v>428</v>
      </c>
      <c r="D106" s="6" t="s">
        <v>74</v>
      </c>
      <c r="E106" s="6" t="s">
        <v>75</v>
      </c>
      <c r="F106" s="6" t="s">
        <v>152</v>
      </c>
      <c r="G106" s="6" t="s">
        <v>38</v>
      </c>
      <c r="H106" s="6">
        <v>7</v>
      </c>
      <c r="I106" s="7">
        <v>499</v>
      </c>
      <c r="J106" s="7">
        <v>3493</v>
      </c>
      <c r="K106" s="6" t="s">
        <v>26</v>
      </c>
      <c r="L106" s="7">
        <v>0</v>
      </c>
      <c r="M106" s="6" t="s">
        <v>39</v>
      </c>
      <c r="N106" s="7">
        <v>629</v>
      </c>
      <c r="O106" s="7">
        <v>4122</v>
      </c>
      <c r="P106" s="6" t="s">
        <v>60</v>
      </c>
      <c r="Q106" s="6" t="s">
        <v>69</v>
      </c>
      <c r="R106" s="6" t="s">
        <v>50</v>
      </c>
      <c r="S106" s="6" t="s">
        <v>43</v>
      </c>
    </row>
    <row r="107" spans="1:19" ht="14.25" customHeight="1" x14ac:dyDescent="0.3">
      <c r="A107" s="6" t="s">
        <v>429</v>
      </c>
      <c r="B107" s="6" t="s">
        <v>430</v>
      </c>
      <c r="C107" s="6" t="s">
        <v>431</v>
      </c>
      <c r="D107" s="6" t="s">
        <v>47</v>
      </c>
      <c r="E107" s="6" t="s">
        <v>36</v>
      </c>
      <c r="F107" s="6" t="s">
        <v>76</v>
      </c>
      <c r="G107" s="6" t="s">
        <v>25</v>
      </c>
      <c r="H107" s="6">
        <v>5</v>
      </c>
      <c r="I107" s="7">
        <v>1099</v>
      </c>
      <c r="J107" s="7">
        <v>5495</v>
      </c>
      <c r="K107" s="6" t="s">
        <v>250</v>
      </c>
      <c r="L107" s="7">
        <v>275</v>
      </c>
      <c r="M107" s="6" t="s">
        <v>27</v>
      </c>
      <c r="N107" s="7">
        <v>626</v>
      </c>
      <c r="O107" s="7">
        <v>5846</v>
      </c>
      <c r="P107" s="6" t="s">
        <v>84</v>
      </c>
      <c r="Q107" s="6" t="s">
        <v>29</v>
      </c>
      <c r="R107" s="6" t="s">
        <v>61</v>
      </c>
      <c r="S107" s="6" t="s">
        <v>51</v>
      </c>
    </row>
    <row r="108" spans="1:19" ht="14.25" customHeight="1" x14ac:dyDescent="0.3">
      <c r="A108" s="6" t="s">
        <v>432</v>
      </c>
      <c r="B108" s="6" t="s">
        <v>433</v>
      </c>
      <c r="C108" s="6" t="s">
        <v>434</v>
      </c>
      <c r="D108" s="6" t="s">
        <v>145</v>
      </c>
      <c r="E108" s="6" t="s">
        <v>36</v>
      </c>
      <c r="F108" s="6" t="s">
        <v>218</v>
      </c>
      <c r="G108" s="6" t="s">
        <v>38</v>
      </c>
      <c r="H108" s="6">
        <v>3</v>
      </c>
      <c r="I108" s="7">
        <v>1099</v>
      </c>
      <c r="J108" s="7">
        <v>3297</v>
      </c>
      <c r="K108" s="6" t="s">
        <v>59</v>
      </c>
      <c r="L108" s="7">
        <v>659</v>
      </c>
      <c r="M108" s="6" t="s">
        <v>39</v>
      </c>
      <c r="N108" s="7">
        <v>475</v>
      </c>
      <c r="O108" s="7">
        <v>3113</v>
      </c>
      <c r="P108" s="6" t="s">
        <v>106</v>
      </c>
      <c r="Q108" s="6" t="s">
        <v>146</v>
      </c>
      <c r="R108" s="6" t="s">
        <v>61</v>
      </c>
      <c r="S108" s="6" t="s">
        <v>85</v>
      </c>
    </row>
    <row r="109" spans="1:19" ht="14.25" customHeight="1" x14ac:dyDescent="0.3">
      <c r="A109" s="6" t="s">
        <v>435</v>
      </c>
      <c r="B109" s="6" t="s">
        <v>357</v>
      </c>
      <c r="C109" s="6" t="s">
        <v>436</v>
      </c>
      <c r="D109" s="6" t="s">
        <v>437</v>
      </c>
      <c r="E109" s="6" t="s">
        <v>36</v>
      </c>
      <c r="F109" s="6" t="s">
        <v>76</v>
      </c>
      <c r="G109" s="6" t="s">
        <v>25</v>
      </c>
      <c r="H109" s="6">
        <v>5</v>
      </c>
      <c r="I109" s="7">
        <v>1099</v>
      </c>
      <c r="J109" s="7">
        <v>5495</v>
      </c>
      <c r="K109" s="6" t="s">
        <v>59</v>
      </c>
      <c r="L109" s="7">
        <v>1099</v>
      </c>
      <c r="M109" s="6" t="s">
        <v>27</v>
      </c>
      <c r="N109" s="7">
        <v>528</v>
      </c>
      <c r="O109" s="7">
        <v>4924</v>
      </c>
      <c r="P109" s="6" t="s">
        <v>49</v>
      </c>
      <c r="Q109" s="6" t="s">
        <v>92</v>
      </c>
      <c r="R109" s="6" t="s">
        <v>61</v>
      </c>
      <c r="S109" s="6" t="s">
        <v>121</v>
      </c>
    </row>
    <row r="110" spans="1:19" ht="14.25" customHeight="1" x14ac:dyDescent="0.3">
      <c r="A110" s="6" t="s">
        <v>438</v>
      </c>
      <c r="B110" s="6" t="s">
        <v>399</v>
      </c>
      <c r="C110" s="6" t="s">
        <v>439</v>
      </c>
      <c r="D110" s="6" t="s">
        <v>150</v>
      </c>
      <c r="E110" s="6" t="s">
        <v>151</v>
      </c>
      <c r="F110" s="6" t="s">
        <v>89</v>
      </c>
      <c r="G110" s="6" t="s">
        <v>90</v>
      </c>
      <c r="H110" s="6">
        <v>6</v>
      </c>
      <c r="I110" s="7">
        <v>599</v>
      </c>
      <c r="J110" s="7">
        <v>3594</v>
      </c>
      <c r="K110" s="6" t="s">
        <v>77</v>
      </c>
      <c r="L110" s="7">
        <v>359</v>
      </c>
      <c r="M110" s="6" t="s">
        <v>27</v>
      </c>
      <c r="N110" s="7">
        <v>388</v>
      </c>
      <c r="O110" s="7">
        <v>3623</v>
      </c>
      <c r="P110" s="6" t="s">
        <v>84</v>
      </c>
      <c r="Q110" s="6" t="s">
        <v>69</v>
      </c>
      <c r="R110" s="6" t="s">
        <v>107</v>
      </c>
      <c r="S110" s="6" t="s">
        <v>157</v>
      </c>
    </row>
    <row r="111" spans="1:19" ht="14.25" customHeight="1" x14ac:dyDescent="0.3">
      <c r="A111" s="6" t="s">
        <v>440</v>
      </c>
      <c r="B111" s="6" t="s">
        <v>421</v>
      </c>
      <c r="C111" s="6" t="s">
        <v>441</v>
      </c>
      <c r="D111" s="6" t="s">
        <v>194</v>
      </c>
      <c r="E111" s="6" t="s">
        <v>23</v>
      </c>
      <c r="F111" s="6" t="s">
        <v>208</v>
      </c>
      <c r="G111" s="6" t="s">
        <v>38</v>
      </c>
      <c r="H111" s="6">
        <v>7</v>
      </c>
      <c r="I111" s="7">
        <v>799</v>
      </c>
      <c r="J111" s="7">
        <v>5593</v>
      </c>
      <c r="K111" s="6" t="s">
        <v>26</v>
      </c>
      <c r="L111" s="7">
        <v>0</v>
      </c>
      <c r="M111" s="6" t="s">
        <v>39</v>
      </c>
      <c r="N111" s="7">
        <v>1007</v>
      </c>
      <c r="O111" s="7">
        <v>6600</v>
      </c>
      <c r="P111" s="6" t="s">
        <v>28</v>
      </c>
      <c r="Q111" s="6" t="s">
        <v>69</v>
      </c>
      <c r="R111" s="6" t="s">
        <v>30</v>
      </c>
      <c r="S111" s="6" t="s">
        <v>62</v>
      </c>
    </row>
    <row r="112" spans="1:19" ht="14.25" customHeight="1" x14ac:dyDescent="0.3">
      <c r="A112" s="6" t="s">
        <v>442</v>
      </c>
      <c r="B112" s="6" t="s">
        <v>443</v>
      </c>
      <c r="C112" s="6" t="s">
        <v>444</v>
      </c>
      <c r="D112" s="6" t="s">
        <v>165</v>
      </c>
      <c r="E112" s="6" t="s">
        <v>166</v>
      </c>
      <c r="F112" s="6" t="s">
        <v>57</v>
      </c>
      <c r="G112" s="6" t="s">
        <v>58</v>
      </c>
      <c r="H112" s="6">
        <v>8</v>
      </c>
      <c r="I112" s="7">
        <v>4200</v>
      </c>
      <c r="J112" s="7">
        <v>33600</v>
      </c>
      <c r="K112" s="6" t="s">
        <v>26</v>
      </c>
      <c r="L112" s="7">
        <v>0</v>
      </c>
      <c r="M112" s="6" t="s">
        <v>27</v>
      </c>
      <c r="N112" s="7">
        <v>4032</v>
      </c>
      <c r="O112" s="7">
        <v>37632</v>
      </c>
      <c r="P112" s="6" t="s">
        <v>49</v>
      </c>
      <c r="Q112" s="6" t="s">
        <v>41</v>
      </c>
      <c r="R112" s="6" t="s">
        <v>107</v>
      </c>
      <c r="S112" s="6" t="s">
        <v>31</v>
      </c>
    </row>
    <row r="113" spans="1:19" ht="14.25" customHeight="1" x14ac:dyDescent="0.3">
      <c r="A113" s="6" t="s">
        <v>445</v>
      </c>
      <c r="B113" s="6" t="s">
        <v>375</v>
      </c>
      <c r="C113" s="6" t="s">
        <v>403</v>
      </c>
      <c r="D113" s="6" t="s">
        <v>125</v>
      </c>
      <c r="E113" s="6" t="s">
        <v>126</v>
      </c>
      <c r="F113" s="6" t="s">
        <v>218</v>
      </c>
      <c r="G113" s="6" t="s">
        <v>38</v>
      </c>
      <c r="H113" s="6">
        <v>8</v>
      </c>
      <c r="I113" s="7">
        <v>1099</v>
      </c>
      <c r="J113" s="7">
        <v>8792</v>
      </c>
      <c r="K113" s="6" t="s">
        <v>26</v>
      </c>
      <c r="L113" s="7">
        <v>0</v>
      </c>
      <c r="M113" s="6" t="s">
        <v>39</v>
      </c>
      <c r="N113" s="7">
        <v>1583</v>
      </c>
      <c r="O113" s="7">
        <v>10375</v>
      </c>
      <c r="P113" s="6" t="s">
        <v>84</v>
      </c>
      <c r="Q113" s="6" t="s">
        <v>146</v>
      </c>
      <c r="R113" s="6" t="s">
        <v>30</v>
      </c>
      <c r="S113" s="6" t="s">
        <v>31</v>
      </c>
    </row>
    <row r="114" spans="1:19" ht="14.25" customHeight="1" x14ac:dyDescent="0.3">
      <c r="A114" s="6" t="s">
        <v>446</v>
      </c>
      <c r="B114" s="6" t="s">
        <v>247</v>
      </c>
      <c r="C114" s="6" t="s">
        <v>447</v>
      </c>
      <c r="D114" s="6" t="s">
        <v>55</v>
      </c>
      <c r="E114" s="6" t="s">
        <v>56</v>
      </c>
      <c r="F114" s="6" t="s">
        <v>105</v>
      </c>
      <c r="G114" s="6" t="s">
        <v>25</v>
      </c>
      <c r="H114" s="6">
        <v>7</v>
      </c>
      <c r="I114" s="7">
        <v>650</v>
      </c>
      <c r="J114" s="7">
        <v>4550</v>
      </c>
      <c r="K114" s="6" t="s">
        <v>91</v>
      </c>
      <c r="L114" s="7">
        <v>682</v>
      </c>
      <c r="M114" s="6" t="s">
        <v>27</v>
      </c>
      <c r="N114" s="7">
        <v>464</v>
      </c>
      <c r="O114" s="7">
        <v>4332</v>
      </c>
      <c r="P114" s="6" t="s">
        <v>106</v>
      </c>
      <c r="Q114" s="6" t="s">
        <v>146</v>
      </c>
      <c r="R114" s="6" t="s">
        <v>30</v>
      </c>
      <c r="S114" s="6" t="s">
        <v>85</v>
      </c>
    </row>
    <row r="115" spans="1:19" ht="14.25" customHeight="1" x14ac:dyDescent="0.3">
      <c r="A115" s="6" t="s">
        <v>448</v>
      </c>
      <c r="B115" s="6" t="s">
        <v>324</v>
      </c>
      <c r="C115" s="6" t="s">
        <v>322</v>
      </c>
      <c r="D115" s="6" t="s">
        <v>165</v>
      </c>
      <c r="E115" s="6" t="s">
        <v>166</v>
      </c>
      <c r="F115" s="6" t="s">
        <v>224</v>
      </c>
      <c r="G115" s="6" t="s">
        <v>120</v>
      </c>
      <c r="H115" s="6">
        <v>8</v>
      </c>
      <c r="I115" s="7">
        <v>2799</v>
      </c>
      <c r="J115" s="7">
        <v>22392</v>
      </c>
      <c r="K115" s="6" t="s">
        <v>59</v>
      </c>
      <c r="L115" s="7">
        <v>4478</v>
      </c>
      <c r="M115" s="6" t="s">
        <v>39</v>
      </c>
      <c r="N115" s="7">
        <v>3225</v>
      </c>
      <c r="O115" s="7">
        <v>21139</v>
      </c>
      <c r="P115" s="6" t="s">
        <v>60</v>
      </c>
      <c r="Q115" s="6" t="s">
        <v>41</v>
      </c>
      <c r="R115" s="6" t="s">
        <v>50</v>
      </c>
      <c r="S115" s="6" t="s">
        <v>157</v>
      </c>
    </row>
    <row r="116" spans="1:19" ht="14.25" customHeight="1" x14ac:dyDescent="0.3">
      <c r="A116" s="6" t="s">
        <v>449</v>
      </c>
      <c r="B116" s="6" t="s">
        <v>450</v>
      </c>
      <c r="C116" s="6" t="s">
        <v>451</v>
      </c>
      <c r="D116" s="6" t="s">
        <v>22</v>
      </c>
      <c r="E116" s="6" t="s">
        <v>23</v>
      </c>
      <c r="F116" s="6" t="s">
        <v>82</v>
      </c>
      <c r="G116" s="6" t="s">
        <v>83</v>
      </c>
      <c r="H116" s="6">
        <v>7</v>
      </c>
      <c r="I116" s="7">
        <v>899</v>
      </c>
      <c r="J116" s="7">
        <v>6293</v>
      </c>
      <c r="K116" s="6" t="s">
        <v>26</v>
      </c>
      <c r="L116" s="7">
        <v>0</v>
      </c>
      <c r="M116" s="6" t="s">
        <v>27</v>
      </c>
      <c r="N116" s="7">
        <v>755</v>
      </c>
      <c r="O116" s="7">
        <v>7048</v>
      </c>
      <c r="P116" s="6" t="s">
        <v>84</v>
      </c>
      <c r="Q116" s="6" t="s">
        <v>29</v>
      </c>
      <c r="R116" s="6" t="s">
        <v>30</v>
      </c>
      <c r="S116" s="6" t="s">
        <v>85</v>
      </c>
    </row>
    <row r="117" spans="1:19" ht="14.25" customHeight="1" x14ac:dyDescent="0.3">
      <c r="A117" s="6" t="s">
        <v>452</v>
      </c>
      <c r="B117" s="6" t="s">
        <v>226</v>
      </c>
      <c r="C117" s="6" t="s">
        <v>453</v>
      </c>
      <c r="D117" s="6" t="s">
        <v>217</v>
      </c>
      <c r="E117" s="6" t="s">
        <v>166</v>
      </c>
      <c r="F117" s="6" t="s">
        <v>249</v>
      </c>
      <c r="G117" s="6" t="s">
        <v>138</v>
      </c>
      <c r="H117" s="6">
        <v>1</v>
      </c>
      <c r="I117" s="7">
        <v>399</v>
      </c>
      <c r="J117" s="7">
        <v>399</v>
      </c>
      <c r="K117" s="6" t="s">
        <v>26</v>
      </c>
      <c r="L117" s="7">
        <v>0</v>
      </c>
      <c r="M117" s="6" t="s">
        <v>27</v>
      </c>
      <c r="N117" s="7">
        <v>48</v>
      </c>
      <c r="O117" s="7">
        <v>447</v>
      </c>
      <c r="P117" s="6" t="s">
        <v>106</v>
      </c>
      <c r="Q117" s="6" t="s">
        <v>69</v>
      </c>
      <c r="R117" s="6" t="s">
        <v>153</v>
      </c>
      <c r="S117" s="6" t="s">
        <v>62</v>
      </c>
    </row>
    <row r="118" spans="1:19" ht="14.25" customHeight="1" x14ac:dyDescent="0.3">
      <c r="A118" s="6" t="s">
        <v>454</v>
      </c>
      <c r="B118" s="6" t="s">
        <v>455</v>
      </c>
      <c r="C118" s="6" t="s">
        <v>456</v>
      </c>
      <c r="D118" s="6" t="s">
        <v>111</v>
      </c>
      <c r="E118" s="6" t="s">
        <v>112</v>
      </c>
      <c r="F118" s="6" t="s">
        <v>245</v>
      </c>
      <c r="G118" s="6" t="s">
        <v>120</v>
      </c>
      <c r="H118" s="6">
        <v>3</v>
      </c>
      <c r="I118" s="7">
        <v>4499</v>
      </c>
      <c r="J118" s="7">
        <v>13497</v>
      </c>
      <c r="K118" s="6" t="s">
        <v>26</v>
      </c>
      <c r="L118" s="7">
        <v>0</v>
      </c>
      <c r="M118" s="6" t="s">
        <v>39</v>
      </c>
      <c r="N118" s="7">
        <v>2429</v>
      </c>
      <c r="O118" s="7">
        <v>15926</v>
      </c>
      <c r="P118" s="6" t="s">
        <v>60</v>
      </c>
      <c r="Q118" s="6" t="s">
        <v>41</v>
      </c>
      <c r="R118" s="6" t="s">
        <v>61</v>
      </c>
      <c r="S118" s="6" t="s">
        <v>31</v>
      </c>
    </row>
    <row r="119" spans="1:19" ht="14.25" customHeight="1" x14ac:dyDescent="0.3">
      <c r="A119" s="6" t="s">
        <v>457</v>
      </c>
      <c r="B119" s="6" t="s">
        <v>458</v>
      </c>
      <c r="C119" s="6" t="s">
        <v>459</v>
      </c>
      <c r="D119" s="6" t="s">
        <v>111</v>
      </c>
      <c r="E119" s="6" t="s">
        <v>112</v>
      </c>
      <c r="F119" s="6" t="s">
        <v>57</v>
      </c>
      <c r="G119" s="6" t="s">
        <v>58</v>
      </c>
      <c r="H119" s="6">
        <v>4</v>
      </c>
      <c r="I119" s="7">
        <v>4200</v>
      </c>
      <c r="J119" s="7">
        <v>16800</v>
      </c>
      <c r="K119" s="6" t="s">
        <v>250</v>
      </c>
      <c r="L119" s="7">
        <v>840</v>
      </c>
      <c r="M119" s="6" t="s">
        <v>27</v>
      </c>
      <c r="N119" s="7">
        <v>1915</v>
      </c>
      <c r="O119" s="7">
        <v>17875</v>
      </c>
      <c r="P119" s="6" t="s">
        <v>84</v>
      </c>
      <c r="Q119" s="6" t="s">
        <v>29</v>
      </c>
      <c r="R119" s="6" t="s">
        <v>30</v>
      </c>
      <c r="S119" s="6" t="s">
        <v>93</v>
      </c>
    </row>
    <row r="120" spans="1:19" ht="14.25" customHeight="1" x14ac:dyDescent="0.3">
      <c r="A120" s="6" t="s">
        <v>460</v>
      </c>
      <c r="B120" s="6" t="s">
        <v>461</v>
      </c>
      <c r="C120" s="6" t="s">
        <v>462</v>
      </c>
      <c r="D120" s="6" t="s">
        <v>81</v>
      </c>
      <c r="E120" s="6" t="s">
        <v>75</v>
      </c>
      <c r="F120" s="6" t="s">
        <v>245</v>
      </c>
      <c r="G120" s="6" t="s">
        <v>120</v>
      </c>
      <c r="H120" s="6">
        <v>3</v>
      </c>
      <c r="I120" s="7">
        <v>4499</v>
      </c>
      <c r="J120" s="7">
        <v>13497</v>
      </c>
      <c r="K120" s="6" t="s">
        <v>26</v>
      </c>
      <c r="L120" s="7">
        <v>0</v>
      </c>
      <c r="M120" s="6" t="s">
        <v>39</v>
      </c>
      <c r="N120" s="7">
        <v>2429</v>
      </c>
      <c r="O120" s="7">
        <v>15926</v>
      </c>
      <c r="P120" s="6" t="s">
        <v>106</v>
      </c>
      <c r="Q120" s="6" t="s">
        <v>41</v>
      </c>
      <c r="R120" s="6" t="s">
        <v>107</v>
      </c>
      <c r="S120" s="6" t="s">
        <v>51</v>
      </c>
    </row>
    <row r="121" spans="1:19" ht="14.25" customHeight="1" x14ac:dyDescent="0.3">
      <c r="A121" s="6" t="s">
        <v>463</v>
      </c>
      <c r="B121" s="6" t="s">
        <v>20</v>
      </c>
      <c r="C121" s="6" t="s">
        <v>464</v>
      </c>
      <c r="D121" s="6" t="s">
        <v>55</v>
      </c>
      <c r="E121" s="6" t="s">
        <v>56</v>
      </c>
      <c r="F121" s="6" t="s">
        <v>186</v>
      </c>
      <c r="G121" s="6" t="s">
        <v>128</v>
      </c>
      <c r="H121" s="6">
        <v>5</v>
      </c>
      <c r="I121" s="7">
        <v>899</v>
      </c>
      <c r="J121" s="7">
        <v>4495</v>
      </c>
      <c r="K121" s="6" t="s">
        <v>26</v>
      </c>
      <c r="L121" s="7">
        <v>0</v>
      </c>
      <c r="M121" s="6" t="s">
        <v>27</v>
      </c>
      <c r="N121" s="7">
        <v>539</v>
      </c>
      <c r="O121" s="7">
        <v>5034</v>
      </c>
      <c r="P121" s="6" t="s">
        <v>84</v>
      </c>
      <c r="Q121" s="6" t="s">
        <v>29</v>
      </c>
      <c r="R121" s="6" t="s">
        <v>153</v>
      </c>
      <c r="S121" s="6" t="s">
        <v>195</v>
      </c>
    </row>
    <row r="122" spans="1:19" ht="14.25" customHeight="1" x14ac:dyDescent="0.3">
      <c r="A122" s="6" t="s">
        <v>465</v>
      </c>
      <c r="B122" s="6" t="s">
        <v>443</v>
      </c>
      <c r="C122" s="6" t="s">
        <v>466</v>
      </c>
      <c r="D122" s="6" t="s">
        <v>111</v>
      </c>
      <c r="E122" s="6" t="s">
        <v>112</v>
      </c>
      <c r="F122" s="6" t="s">
        <v>76</v>
      </c>
      <c r="G122" s="6" t="s">
        <v>25</v>
      </c>
      <c r="H122" s="6">
        <v>5</v>
      </c>
      <c r="I122" s="7">
        <v>1099</v>
      </c>
      <c r="J122" s="7">
        <v>5495</v>
      </c>
      <c r="K122" s="6" t="s">
        <v>26</v>
      </c>
      <c r="L122" s="7">
        <v>0</v>
      </c>
      <c r="M122" s="6" t="s">
        <v>27</v>
      </c>
      <c r="N122" s="7">
        <v>659</v>
      </c>
      <c r="O122" s="7">
        <v>6154</v>
      </c>
      <c r="P122" s="6" t="s">
        <v>106</v>
      </c>
      <c r="Q122" s="6" t="s">
        <v>29</v>
      </c>
      <c r="R122" s="6" t="s">
        <v>42</v>
      </c>
      <c r="S122" s="6" t="s">
        <v>195</v>
      </c>
    </row>
    <row r="123" spans="1:19" ht="14.25" customHeight="1" x14ac:dyDescent="0.3">
      <c r="A123" s="6" t="s">
        <v>467</v>
      </c>
      <c r="B123" s="6" t="s">
        <v>468</v>
      </c>
      <c r="C123" s="6" t="s">
        <v>469</v>
      </c>
      <c r="D123" s="6" t="s">
        <v>359</v>
      </c>
      <c r="E123" s="6" t="s">
        <v>229</v>
      </c>
      <c r="F123" s="6" t="s">
        <v>119</v>
      </c>
      <c r="G123" s="6" t="s">
        <v>120</v>
      </c>
      <c r="H123" s="6">
        <v>8</v>
      </c>
      <c r="I123" s="7">
        <v>899</v>
      </c>
      <c r="J123" s="7">
        <v>7192</v>
      </c>
      <c r="K123" s="6" t="s">
        <v>59</v>
      </c>
      <c r="L123" s="7">
        <v>1438</v>
      </c>
      <c r="M123" s="6" t="s">
        <v>39</v>
      </c>
      <c r="N123" s="7">
        <v>1036</v>
      </c>
      <c r="O123" s="7">
        <v>6790</v>
      </c>
      <c r="P123" s="6" t="s">
        <v>40</v>
      </c>
      <c r="Q123" s="6" t="s">
        <v>41</v>
      </c>
      <c r="R123" s="6" t="s">
        <v>107</v>
      </c>
      <c r="S123" s="6" t="s">
        <v>93</v>
      </c>
    </row>
    <row r="124" spans="1:19" ht="14.25" customHeight="1" x14ac:dyDescent="0.3">
      <c r="A124" s="6" t="s">
        <v>470</v>
      </c>
      <c r="B124" s="6" t="s">
        <v>471</v>
      </c>
      <c r="C124" s="6" t="s">
        <v>472</v>
      </c>
      <c r="D124" s="6" t="s">
        <v>55</v>
      </c>
      <c r="E124" s="6" t="s">
        <v>56</v>
      </c>
      <c r="F124" s="6" t="s">
        <v>245</v>
      </c>
      <c r="G124" s="6" t="s">
        <v>120</v>
      </c>
      <c r="H124" s="6">
        <v>3</v>
      </c>
      <c r="I124" s="7">
        <v>4499</v>
      </c>
      <c r="J124" s="7">
        <v>13497</v>
      </c>
      <c r="K124" s="6" t="s">
        <v>91</v>
      </c>
      <c r="L124" s="7">
        <v>2025</v>
      </c>
      <c r="M124" s="6" t="s">
        <v>39</v>
      </c>
      <c r="N124" s="7">
        <v>2065</v>
      </c>
      <c r="O124" s="7">
        <v>13537</v>
      </c>
      <c r="P124" s="6" t="s">
        <v>28</v>
      </c>
      <c r="Q124" s="6" t="s">
        <v>92</v>
      </c>
      <c r="R124" s="6" t="s">
        <v>50</v>
      </c>
      <c r="S124" s="6" t="s">
        <v>85</v>
      </c>
    </row>
    <row r="125" spans="1:19" ht="14.25" customHeight="1" x14ac:dyDescent="0.3">
      <c r="A125" s="6" t="s">
        <v>473</v>
      </c>
      <c r="B125" s="6" t="s">
        <v>474</v>
      </c>
      <c r="C125" s="6" t="s">
        <v>475</v>
      </c>
      <c r="D125" s="6" t="s">
        <v>111</v>
      </c>
      <c r="E125" s="6" t="s">
        <v>112</v>
      </c>
      <c r="F125" s="6" t="s">
        <v>89</v>
      </c>
      <c r="G125" s="6" t="s">
        <v>90</v>
      </c>
      <c r="H125" s="6">
        <v>3</v>
      </c>
      <c r="I125" s="7">
        <v>599</v>
      </c>
      <c r="J125" s="7">
        <v>1797</v>
      </c>
      <c r="K125" s="6" t="s">
        <v>26</v>
      </c>
      <c r="L125" s="7">
        <v>0</v>
      </c>
      <c r="M125" s="6" t="s">
        <v>27</v>
      </c>
      <c r="N125" s="7">
        <v>216</v>
      </c>
      <c r="O125" s="7">
        <v>2013</v>
      </c>
      <c r="P125" s="6" t="s">
        <v>106</v>
      </c>
      <c r="Q125" s="6" t="s">
        <v>92</v>
      </c>
      <c r="R125" s="6" t="s">
        <v>61</v>
      </c>
      <c r="S125" s="6" t="s">
        <v>93</v>
      </c>
    </row>
    <row r="126" spans="1:19" ht="14.25" customHeight="1" x14ac:dyDescent="0.3">
      <c r="A126" s="6" t="s">
        <v>476</v>
      </c>
      <c r="B126" s="6" t="s">
        <v>477</v>
      </c>
      <c r="C126" s="6" t="s">
        <v>478</v>
      </c>
      <c r="D126" s="6" t="s">
        <v>74</v>
      </c>
      <c r="E126" s="6" t="s">
        <v>75</v>
      </c>
      <c r="F126" s="6" t="s">
        <v>113</v>
      </c>
      <c r="G126" s="6" t="s">
        <v>114</v>
      </c>
      <c r="H126" s="6">
        <v>6</v>
      </c>
      <c r="I126" s="7">
        <v>999</v>
      </c>
      <c r="J126" s="7">
        <v>5994</v>
      </c>
      <c r="K126" s="6" t="s">
        <v>77</v>
      </c>
      <c r="L126" s="7">
        <v>599</v>
      </c>
      <c r="M126" s="6" t="s">
        <v>27</v>
      </c>
      <c r="N126" s="7">
        <v>647</v>
      </c>
      <c r="O126" s="7">
        <v>6042</v>
      </c>
      <c r="P126" s="6" t="s">
        <v>106</v>
      </c>
      <c r="Q126" s="6" t="s">
        <v>146</v>
      </c>
      <c r="R126" s="6" t="s">
        <v>153</v>
      </c>
      <c r="S126" s="6" t="s">
        <v>157</v>
      </c>
    </row>
    <row r="127" spans="1:19" ht="14.25" customHeight="1" x14ac:dyDescent="0.3">
      <c r="A127" s="6" t="s">
        <v>479</v>
      </c>
      <c r="B127" s="6" t="s">
        <v>480</v>
      </c>
      <c r="C127" s="6" t="s">
        <v>481</v>
      </c>
      <c r="D127" s="6" t="s">
        <v>81</v>
      </c>
      <c r="E127" s="6" t="s">
        <v>75</v>
      </c>
      <c r="F127" s="6" t="s">
        <v>119</v>
      </c>
      <c r="G127" s="6" t="s">
        <v>120</v>
      </c>
      <c r="H127" s="6">
        <v>6</v>
      </c>
      <c r="I127" s="7">
        <v>899</v>
      </c>
      <c r="J127" s="7">
        <v>5394</v>
      </c>
      <c r="K127" s="6" t="s">
        <v>59</v>
      </c>
      <c r="L127" s="7">
        <v>1079</v>
      </c>
      <c r="M127" s="6" t="s">
        <v>39</v>
      </c>
      <c r="N127" s="7">
        <v>777</v>
      </c>
      <c r="O127" s="7">
        <v>5092</v>
      </c>
      <c r="P127" s="6" t="s">
        <v>84</v>
      </c>
      <c r="Q127" s="6" t="s">
        <v>29</v>
      </c>
      <c r="R127" s="6" t="s">
        <v>153</v>
      </c>
      <c r="S127" s="6" t="s">
        <v>85</v>
      </c>
    </row>
    <row r="128" spans="1:19" ht="14.25" customHeight="1" x14ac:dyDescent="0.3">
      <c r="A128" s="6" t="s">
        <v>482</v>
      </c>
      <c r="B128" s="6" t="s">
        <v>483</v>
      </c>
      <c r="C128" s="6" t="s">
        <v>419</v>
      </c>
      <c r="D128" s="6" t="s">
        <v>74</v>
      </c>
      <c r="E128" s="6" t="s">
        <v>75</v>
      </c>
      <c r="F128" s="6" t="s">
        <v>89</v>
      </c>
      <c r="G128" s="6" t="s">
        <v>90</v>
      </c>
      <c r="H128" s="6">
        <v>2</v>
      </c>
      <c r="I128" s="7">
        <v>599</v>
      </c>
      <c r="J128" s="7">
        <v>1198</v>
      </c>
      <c r="K128" s="6" t="s">
        <v>59</v>
      </c>
      <c r="L128" s="7">
        <v>240</v>
      </c>
      <c r="M128" s="6" t="s">
        <v>27</v>
      </c>
      <c r="N128" s="7">
        <v>115</v>
      </c>
      <c r="O128" s="7">
        <v>1073</v>
      </c>
      <c r="P128" s="6" t="s">
        <v>60</v>
      </c>
      <c r="Q128" s="6" t="s">
        <v>29</v>
      </c>
      <c r="R128" s="6" t="s">
        <v>42</v>
      </c>
      <c r="S128" s="6" t="s">
        <v>195</v>
      </c>
    </row>
    <row r="129" spans="1:19" ht="14.25" customHeight="1" x14ac:dyDescent="0.3">
      <c r="A129" s="6" t="s">
        <v>484</v>
      </c>
      <c r="B129" s="6" t="s">
        <v>72</v>
      </c>
      <c r="C129" s="6" t="s">
        <v>485</v>
      </c>
      <c r="D129" s="6" t="s">
        <v>103</v>
      </c>
      <c r="E129" s="6" t="s">
        <v>104</v>
      </c>
      <c r="F129" s="6" t="s">
        <v>119</v>
      </c>
      <c r="G129" s="6" t="s">
        <v>120</v>
      </c>
      <c r="H129" s="6">
        <v>5</v>
      </c>
      <c r="I129" s="7">
        <v>899</v>
      </c>
      <c r="J129" s="7">
        <v>4495</v>
      </c>
      <c r="K129" s="6" t="s">
        <v>77</v>
      </c>
      <c r="L129" s="7">
        <v>450</v>
      </c>
      <c r="M129" s="6" t="s">
        <v>39</v>
      </c>
      <c r="N129" s="7">
        <v>728</v>
      </c>
      <c r="O129" s="7">
        <v>4773</v>
      </c>
      <c r="P129" s="6" t="s">
        <v>28</v>
      </c>
      <c r="Q129" s="6" t="s">
        <v>29</v>
      </c>
      <c r="R129" s="6" t="s">
        <v>50</v>
      </c>
      <c r="S129" s="6" t="s">
        <v>195</v>
      </c>
    </row>
    <row r="130" spans="1:19" ht="14.25" customHeight="1" x14ac:dyDescent="0.3">
      <c r="A130" s="6" t="s">
        <v>486</v>
      </c>
      <c r="B130" s="6" t="s">
        <v>487</v>
      </c>
      <c r="C130" s="6" t="s">
        <v>488</v>
      </c>
      <c r="D130" s="6" t="s">
        <v>437</v>
      </c>
      <c r="E130" s="6" t="s">
        <v>36</v>
      </c>
      <c r="F130" s="6" t="s">
        <v>67</v>
      </c>
      <c r="G130" s="6" t="s">
        <v>68</v>
      </c>
      <c r="H130" s="6">
        <v>6</v>
      </c>
      <c r="I130" s="7">
        <v>249</v>
      </c>
      <c r="J130" s="7">
        <v>1494</v>
      </c>
      <c r="K130" s="6" t="s">
        <v>77</v>
      </c>
      <c r="L130" s="7">
        <v>149</v>
      </c>
      <c r="M130" s="6" t="s">
        <v>27</v>
      </c>
      <c r="N130" s="7">
        <v>161</v>
      </c>
      <c r="O130" s="7">
        <v>1506</v>
      </c>
      <c r="P130" s="6" t="s">
        <v>28</v>
      </c>
      <c r="Q130" s="6" t="s">
        <v>29</v>
      </c>
      <c r="R130" s="6" t="s">
        <v>30</v>
      </c>
      <c r="S130" s="6" t="s">
        <v>43</v>
      </c>
    </row>
    <row r="131" spans="1:19" ht="14.25" customHeight="1" x14ac:dyDescent="0.3">
      <c r="A131" s="6" t="s">
        <v>489</v>
      </c>
      <c r="B131" s="6" t="s">
        <v>490</v>
      </c>
      <c r="C131" s="6" t="s">
        <v>491</v>
      </c>
      <c r="D131" s="6" t="s">
        <v>35</v>
      </c>
      <c r="E131" s="6" t="s">
        <v>36</v>
      </c>
      <c r="F131" s="6" t="s">
        <v>337</v>
      </c>
      <c r="G131" s="6" t="s">
        <v>58</v>
      </c>
      <c r="H131" s="6">
        <v>3</v>
      </c>
      <c r="I131" s="7">
        <v>5499</v>
      </c>
      <c r="J131" s="7">
        <v>16497</v>
      </c>
      <c r="K131" s="6" t="s">
        <v>26</v>
      </c>
      <c r="L131" s="7">
        <v>0</v>
      </c>
      <c r="M131" s="6" t="s">
        <v>27</v>
      </c>
      <c r="N131" s="7">
        <v>1980</v>
      </c>
      <c r="O131" s="7">
        <v>18477</v>
      </c>
      <c r="P131" s="6" t="s">
        <v>106</v>
      </c>
      <c r="Q131" s="6" t="s">
        <v>69</v>
      </c>
      <c r="R131" s="6" t="s">
        <v>50</v>
      </c>
      <c r="S131" s="6" t="s">
        <v>70</v>
      </c>
    </row>
    <row r="132" spans="1:19" ht="14.25" customHeight="1" x14ac:dyDescent="0.3">
      <c r="A132" s="6" t="s">
        <v>492</v>
      </c>
      <c r="B132" s="6" t="s">
        <v>64</v>
      </c>
      <c r="C132" s="6" t="s">
        <v>493</v>
      </c>
      <c r="D132" s="6" t="s">
        <v>74</v>
      </c>
      <c r="E132" s="6" t="s">
        <v>75</v>
      </c>
      <c r="F132" s="6" t="s">
        <v>57</v>
      </c>
      <c r="G132" s="6" t="s">
        <v>58</v>
      </c>
      <c r="H132" s="6">
        <v>7</v>
      </c>
      <c r="I132" s="7">
        <v>4200</v>
      </c>
      <c r="J132" s="7">
        <v>29400</v>
      </c>
      <c r="K132" s="6" t="s">
        <v>250</v>
      </c>
      <c r="L132" s="7">
        <v>1470</v>
      </c>
      <c r="M132" s="6" t="s">
        <v>27</v>
      </c>
      <c r="N132" s="7">
        <v>3352</v>
      </c>
      <c r="O132" s="7">
        <v>31282</v>
      </c>
      <c r="P132" s="6" t="s">
        <v>28</v>
      </c>
      <c r="Q132" s="6" t="s">
        <v>92</v>
      </c>
      <c r="R132" s="6" t="s">
        <v>30</v>
      </c>
      <c r="S132" s="6" t="s">
        <v>62</v>
      </c>
    </row>
    <row r="133" spans="1:19" ht="14.25" customHeight="1" x14ac:dyDescent="0.3">
      <c r="A133" s="6" t="s">
        <v>494</v>
      </c>
      <c r="B133" s="6" t="s">
        <v>495</v>
      </c>
      <c r="C133" s="6" t="s">
        <v>496</v>
      </c>
      <c r="D133" s="6" t="s">
        <v>22</v>
      </c>
      <c r="E133" s="6" t="s">
        <v>23</v>
      </c>
      <c r="F133" s="6" t="s">
        <v>119</v>
      </c>
      <c r="G133" s="6" t="s">
        <v>120</v>
      </c>
      <c r="H133" s="6">
        <v>3</v>
      </c>
      <c r="I133" s="7">
        <v>899</v>
      </c>
      <c r="J133" s="7">
        <v>2697</v>
      </c>
      <c r="K133" s="6" t="s">
        <v>250</v>
      </c>
      <c r="L133" s="7">
        <v>135</v>
      </c>
      <c r="M133" s="6" t="s">
        <v>39</v>
      </c>
      <c r="N133" s="7">
        <v>461</v>
      </c>
      <c r="O133" s="7">
        <v>3023</v>
      </c>
      <c r="P133" s="6" t="s">
        <v>84</v>
      </c>
      <c r="Q133" s="6" t="s">
        <v>41</v>
      </c>
      <c r="R133" s="6" t="s">
        <v>61</v>
      </c>
      <c r="S133" s="6" t="s">
        <v>85</v>
      </c>
    </row>
    <row r="134" spans="1:19" ht="14.25" customHeight="1" x14ac:dyDescent="0.3">
      <c r="A134" s="6" t="s">
        <v>497</v>
      </c>
      <c r="B134" s="6" t="s">
        <v>498</v>
      </c>
      <c r="C134" s="6" t="s">
        <v>499</v>
      </c>
      <c r="D134" s="6" t="s">
        <v>66</v>
      </c>
      <c r="E134" s="6" t="s">
        <v>66</v>
      </c>
      <c r="F134" s="6" t="s">
        <v>212</v>
      </c>
      <c r="G134" s="6" t="s">
        <v>213</v>
      </c>
      <c r="H134" s="6">
        <v>8</v>
      </c>
      <c r="I134" s="7">
        <v>120</v>
      </c>
      <c r="J134" s="7">
        <v>960</v>
      </c>
      <c r="K134" s="6" t="s">
        <v>250</v>
      </c>
      <c r="L134" s="7">
        <v>48</v>
      </c>
      <c r="M134" s="6" t="s">
        <v>27</v>
      </c>
      <c r="N134" s="7">
        <v>109</v>
      </c>
      <c r="O134" s="7">
        <v>1021</v>
      </c>
      <c r="P134" s="6" t="s">
        <v>106</v>
      </c>
      <c r="Q134" s="6" t="s">
        <v>29</v>
      </c>
      <c r="R134" s="6" t="s">
        <v>30</v>
      </c>
      <c r="S134" s="6" t="s">
        <v>43</v>
      </c>
    </row>
    <row r="135" spans="1:19" ht="14.25" customHeight="1" x14ac:dyDescent="0.3">
      <c r="A135" s="6" t="s">
        <v>500</v>
      </c>
      <c r="B135" s="6" t="s">
        <v>367</v>
      </c>
      <c r="C135" s="6" t="s">
        <v>501</v>
      </c>
      <c r="D135" s="6" t="s">
        <v>165</v>
      </c>
      <c r="E135" s="6" t="s">
        <v>166</v>
      </c>
      <c r="F135" s="6" t="s">
        <v>89</v>
      </c>
      <c r="G135" s="6" t="s">
        <v>90</v>
      </c>
      <c r="H135" s="6">
        <v>1</v>
      </c>
      <c r="I135" s="7">
        <v>599</v>
      </c>
      <c r="J135" s="7">
        <v>599</v>
      </c>
      <c r="K135" s="6" t="s">
        <v>250</v>
      </c>
      <c r="L135" s="7">
        <v>30</v>
      </c>
      <c r="M135" s="6" t="s">
        <v>27</v>
      </c>
      <c r="N135" s="7">
        <v>68</v>
      </c>
      <c r="O135" s="7">
        <v>637</v>
      </c>
      <c r="P135" s="6" t="s">
        <v>40</v>
      </c>
      <c r="Q135" s="6" t="s">
        <v>29</v>
      </c>
      <c r="R135" s="6" t="s">
        <v>61</v>
      </c>
      <c r="S135" s="6" t="s">
        <v>93</v>
      </c>
    </row>
    <row r="136" spans="1:19" ht="14.25" customHeight="1" x14ac:dyDescent="0.3">
      <c r="A136" s="6" t="s">
        <v>502</v>
      </c>
      <c r="B136" s="6" t="s">
        <v>407</v>
      </c>
      <c r="C136" s="6" t="s">
        <v>503</v>
      </c>
      <c r="D136" s="6" t="s">
        <v>165</v>
      </c>
      <c r="E136" s="6" t="s">
        <v>166</v>
      </c>
      <c r="F136" s="6" t="s">
        <v>67</v>
      </c>
      <c r="G136" s="6" t="s">
        <v>68</v>
      </c>
      <c r="H136" s="6">
        <v>1</v>
      </c>
      <c r="I136" s="7">
        <v>249</v>
      </c>
      <c r="J136" s="7">
        <v>249</v>
      </c>
      <c r="K136" s="6" t="s">
        <v>26</v>
      </c>
      <c r="L136" s="7">
        <v>0</v>
      </c>
      <c r="M136" s="6" t="s">
        <v>27</v>
      </c>
      <c r="N136" s="7">
        <v>30</v>
      </c>
      <c r="O136" s="7">
        <v>279</v>
      </c>
      <c r="P136" s="6" t="s">
        <v>40</v>
      </c>
      <c r="Q136" s="6" t="s">
        <v>29</v>
      </c>
      <c r="R136" s="6" t="s">
        <v>42</v>
      </c>
      <c r="S136" s="6" t="s">
        <v>62</v>
      </c>
    </row>
    <row r="137" spans="1:19" ht="14.25" customHeight="1" x14ac:dyDescent="0.3">
      <c r="A137" s="6" t="s">
        <v>504</v>
      </c>
      <c r="B137" s="6" t="s">
        <v>505</v>
      </c>
      <c r="C137" s="6" t="s">
        <v>506</v>
      </c>
      <c r="D137" s="6" t="s">
        <v>302</v>
      </c>
      <c r="E137" s="6" t="s">
        <v>303</v>
      </c>
      <c r="F137" s="6" t="s">
        <v>99</v>
      </c>
      <c r="G137" s="6" t="s">
        <v>38</v>
      </c>
      <c r="H137" s="6">
        <v>4</v>
      </c>
      <c r="I137" s="7">
        <v>999</v>
      </c>
      <c r="J137" s="7">
        <v>3996</v>
      </c>
      <c r="K137" s="6" t="s">
        <v>77</v>
      </c>
      <c r="L137" s="7">
        <v>400</v>
      </c>
      <c r="M137" s="6" t="s">
        <v>39</v>
      </c>
      <c r="N137" s="7">
        <v>647</v>
      </c>
      <c r="O137" s="7">
        <v>4243</v>
      </c>
      <c r="P137" s="6" t="s">
        <v>40</v>
      </c>
      <c r="Q137" s="6" t="s">
        <v>29</v>
      </c>
      <c r="R137" s="6" t="s">
        <v>153</v>
      </c>
      <c r="S137" s="6" t="s">
        <v>43</v>
      </c>
    </row>
    <row r="138" spans="1:19" ht="14.25" customHeight="1" x14ac:dyDescent="0.3">
      <c r="A138" s="6" t="s">
        <v>507</v>
      </c>
      <c r="B138" s="6" t="s">
        <v>508</v>
      </c>
      <c r="C138" s="6" t="s">
        <v>509</v>
      </c>
      <c r="D138" s="6" t="s">
        <v>228</v>
      </c>
      <c r="E138" s="6" t="s">
        <v>229</v>
      </c>
      <c r="F138" s="6" t="s">
        <v>57</v>
      </c>
      <c r="G138" s="6" t="s">
        <v>58</v>
      </c>
      <c r="H138" s="6">
        <v>5</v>
      </c>
      <c r="I138" s="7">
        <v>4200</v>
      </c>
      <c r="J138" s="7">
        <v>21000</v>
      </c>
      <c r="K138" s="6" t="s">
        <v>59</v>
      </c>
      <c r="L138" s="7">
        <v>4200</v>
      </c>
      <c r="M138" s="6" t="s">
        <v>27</v>
      </c>
      <c r="N138" s="7">
        <v>2016</v>
      </c>
      <c r="O138" s="7">
        <v>18816</v>
      </c>
      <c r="P138" s="6" t="s">
        <v>60</v>
      </c>
      <c r="Q138" s="6" t="s">
        <v>92</v>
      </c>
      <c r="R138" s="6" t="s">
        <v>50</v>
      </c>
      <c r="S138" s="6" t="s">
        <v>31</v>
      </c>
    </row>
    <row r="139" spans="1:19" ht="14.25" customHeight="1" x14ac:dyDescent="0.3">
      <c r="A139" s="6" t="s">
        <v>510</v>
      </c>
      <c r="B139" s="6" t="s">
        <v>511</v>
      </c>
      <c r="C139" s="6" t="s">
        <v>512</v>
      </c>
      <c r="D139" s="6" t="s">
        <v>118</v>
      </c>
      <c r="E139" s="6" t="s">
        <v>23</v>
      </c>
      <c r="F139" s="6" t="s">
        <v>316</v>
      </c>
      <c r="G139" s="6" t="s">
        <v>38</v>
      </c>
      <c r="H139" s="6">
        <v>6</v>
      </c>
      <c r="I139" s="7">
        <v>199</v>
      </c>
      <c r="J139" s="7">
        <v>1194</v>
      </c>
      <c r="K139" s="6" t="s">
        <v>26</v>
      </c>
      <c r="L139" s="7">
        <v>0</v>
      </c>
      <c r="M139" s="6" t="s">
        <v>39</v>
      </c>
      <c r="N139" s="7">
        <v>215</v>
      </c>
      <c r="O139" s="7">
        <v>1409</v>
      </c>
      <c r="P139" s="6" t="s">
        <v>106</v>
      </c>
      <c r="Q139" s="6" t="s">
        <v>29</v>
      </c>
      <c r="R139" s="6" t="s">
        <v>153</v>
      </c>
      <c r="S139" s="6" t="s">
        <v>31</v>
      </c>
    </row>
    <row r="140" spans="1:19" ht="14.25" customHeight="1" x14ac:dyDescent="0.3">
      <c r="A140" s="6" t="s">
        <v>513</v>
      </c>
      <c r="B140" s="6" t="s">
        <v>346</v>
      </c>
      <c r="C140" s="6" t="s">
        <v>514</v>
      </c>
      <c r="D140" s="6" t="s">
        <v>22</v>
      </c>
      <c r="E140" s="6" t="s">
        <v>23</v>
      </c>
      <c r="F140" s="6" t="s">
        <v>82</v>
      </c>
      <c r="G140" s="6" t="s">
        <v>83</v>
      </c>
      <c r="H140" s="6">
        <v>8</v>
      </c>
      <c r="I140" s="7">
        <v>899</v>
      </c>
      <c r="J140" s="7">
        <v>7192</v>
      </c>
      <c r="K140" s="6" t="s">
        <v>250</v>
      </c>
      <c r="L140" s="7">
        <v>360</v>
      </c>
      <c r="M140" s="6" t="s">
        <v>27</v>
      </c>
      <c r="N140" s="7">
        <v>820</v>
      </c>
      <c r="O140" s="7">
        <v>7652</v>
      </c>
      <c r="P140" s="6" t="s">
        <v>49</v>
      </c>
      <c r="Q140" s="6" t="s">
        <v>41</v>
      </c>
      <c r="R140" s="6" t="s">
        <v>50</v>
      </c>
      <c r="S140" s="6" t="s">
        <v>62</v>
      </c>
    </row>
    <row r="141" spans="1:19" ht="14.25" customHeight="1" x14ac:dyDescent="0.3">
      <c r="A141" s="6" t="s">
        <v>515</v>
      </c>
      <c r="B141" s="6" t="s">
        <v>516</v>
      </c>
      <c r="C141" s="6" t="s">
        <v>517</v>
      </c>
      <c r="D141" s="6" t="s">
        <v>359</v>
      </c>
      <c r="E141" s="6" t="s">
        <v>229</v>
      </c>
      <c r="F141" s="6" t="s">
        <v>37</v>
      </c>
      <c r="G141" s="6" t="s">
        <v>38</v>
      </c>
      <c r="H141" s="6">
        <v>5</v>
      </c>
      <c r="I141" s="7">
        <v>1299</v>
      </c>
      <c r="J141" s="7">
        <v>6495</v>
      </c>
      <c r="K141" s="6" t="s">
        <v>250</v>
      </c>
      <c r="L141" s="7">
        <v>325</v>
      </c>
      <c r="M141" s="6" t="s">
        <v>39</v>
      </c>
      <c r="N141" s="7">
        <v>1111</v>
      </c>
      <c r="O141" s="7">
        <v>7281</v>
      </c>
      <c r="P141" s="6" t="s">
        <v>60</v>
      </c>
      <c r="Q141" s="6" t="s">
        <v>69</v>
      </c>
      <c r="R141" s="6" t="s">
        <v>61</v>
      </c>
      <c r="S141" s="6" t="s">
        <v>70</v>
      </c>
    </row>
    <row r="142" spans="1:19" ht="14.25" customHeight="1" x14ac:dyDescent="0.3">
      <c r="A142" s="6" t="s">
        <v>518</v>
      </c>
      <c r="B142" s="6" t="s">
        <v>519</v>
      </c>
      <c r="C142" s="6" t="s">
        <v>520</v>
      </c>
      <c r="D142" s="6" t="s">
        <v>47</v>
      </c>
      <c r="E142" s="6" t="s">
        <v>36</v>
      </c>
      <c r="F142" s="6" t="s">
        <v>218</v>
      </c>
      <c r="G142" s="6" t="s">
        <v>38</v>
      </c>
      <c r="H142" s="6">
        <v>8</v>
      </c>
      <c r="I142" s="7">
        <v>1099</v>
      </c>
      <c r="J142" s="7">
        <v>8792</v>
      </c>
      <c r="K142" s="6" t="s">
        <v>26</v>
      </c>
      <c r="L142" s="7">
        <v>0</v>
      </c>
      <c r="M142" s="6" t="s">
        <v>39</v>
      </c>
      <c r="N142" s="7">
        <v>1583</v>
      </c>
      <c r="O142" s="7">
        <v>10375</v>
      </c>
      <c r="P142" s="6" t="s">
        <v>106</v>
      </c>
      <c r="Q142" s="6" t="s">
        <v>41</v>
      </c>
      <c r="R142" s="6" t="s">
        <v>153</v>
      </c>
      <c r="S142" s="6" t="s">
        <v>85</v>
      </c>
    </row>
    <row r="143" spans="1:19" ht="14.25" customHeight="1" x14ac:dyDescent="0.3">
      <c r="A143" s="6" t="s">
        <v>521</v>
      </c>
      <c r="B143" s="6" t="s">
        <v>109</v>
      </c>
      <c r="C143" s="6" t="s">
        <v>522</v>
      </c>
      <c r="D143" s="6" t="s">
        <v>359</v>
      </c>
      <c r="E143" s="6" t="s">
        <v>229</v>
      </c>
      <c r="F143" s="6" t="s">
        <v>48</v>
      </c>
      <c r="G143" s="6" t="s">
        <v>38</v>
      </c>
      <c r="H143" s="6">
        <v>6</v>
      </c>
      <c r="I143" s="7">
        <v>2999</v>
      </c>
      <c r="J143" s="7">
        <v>17994</v>
      </c>
      <c r="K143" s="6" t="s">
        <v>250</v>
      </c>
      <c r="L143" s="7">
        <v>900</v>
      </c>
      <c r="M143" s="6" t="s">
        <v>39</v>
      </c>
      <c r="N143" s="7">
        <v>3077</v>
      </c>
      <c r="O143" s="7">
        <v>20171</v>
      </c>
      <c r="P143" s="6" t="s">
        <v>49</v>
      </c>
      <c r="Q143" s="6" t="s">
        <v>29</v>
      </c>
      <c r="R143" s="6" t="s">
        <v>61</v>
      </c>
      <c r="S143" s="6" t="s">
        <v>121</v>
      </c>
    </row>
    <row r="144" spans="1:19" ht="14.25" customHeight="1" x14ac:dyDescent="0.3">
      <c r="A144" s="6" t="s">
        <v>523</v>
      </c>
      <c r="B144" s="6" t="s">
        <v>524</v>
      </c>
      <c r="C144" s="6" t="s">
        <v>525</v>
      </c>
      <c r="D144" s="6" t="s">
        <v>266</v>
      </c>
      <c r="E144" s="6" t="s">
        <v>267</v>
      </c>
      <c r="F144" s="6" t="s">
        <v>249</v>
      </c>
      <c r="G144" s="6" t="s">
        <v>138</v>
      </c>
      <c r="H144" s="6">
        <v>2</v>
      </c>
      <c r="I144" s="7">
        <v>399</v>
      </c>
      <c r="J144" s="7">
        <v>798</v>
      </c>
      <c r="K144" s="6" t="s">
        <v>59</v>
      </c>
      <c r="L144" s="7">
        <v>160</v>
      </c>
      <c r="M144" s="6" t="s">
        <v>27</v>
      </c>
      <c r="N144" s="7">
        <v>77</v>
      </c>
      <c r="O144" s="7">
        <v>715</v>
      </c>
      <c r="P144" s="6" t="s">
        <v>28</v>
      </c>
      <c r="Q144" s="6" t="s">
        <v>146</v>
      </c>
      <c r="R144" s="6" t="s">
        <v>153</v>
      </c>
      <c r="S144" s="6" t="s">
        <v>157</v>
      </c>
    </row>
    <row r="145" spans="1:19" ht="14.25" customHeight="1" x14ac:dyDescent="0.3">
      <c r="A145" s="6" t="s">
        <v>526</v>
      </c>
      <c r="B145" s="6" t="s">
        <v>527</v>
      </c>
      <c r="C145" s="6" t="s">
        <v>528</v>
      </c>
      <c r="D145" s="6" t="s">
        <v>118</v>
      </c>
      <c r="E145" s="6" t="s">
        <v>23</v>
      </c>
      <c r="F145" s="6" t="s">
        <v>178</v>
      </c>
      <c r="G145" s="6" t="s">
        <v>179</v>
      </c>
      <c r="H145" s="6">
        <v>6</v>
      </c>
      <c r="I145" s="7">
        <v>2499</v>
      </c>
      <c r="J145" s="7">
        <v>14994</v>
      </c>
      <c r="K145" s="6" t="s">
        <v>59</v>
      </c>
      <c r="L145" s="7">
        <v>2999</v>
      </c>
      <c r="M145" s="6" t="s">
        <v>27</v>
      </c>
      <c r="N145" s="7">
        <v>1439</v>
      </c>
      <c r="O145" s="7">
        <v>13434</v>
      </c>
      <c r="P145" s="6" t="s">
        <v>84</v>
      </c>
      <c r="Q145" s="6" t="s">
        <v>69</v>
      </c>
      <c r="R145" s="6" t="s">
        <v>30</v>
      </c>
      <c r="S145" s="6" t="s">
        <v>51</v>
      </c>
    </row>
    <row r="146" spans="1:19" ht="14.25" customHeight="1" x14ac:dyDescent="0.3">
      <c r="A146" s="6" t="s">
        <v>529</v>
      </c>
      <c r="B146" s="6" t="s">
        <v>530</v>
      </c>
      <c r="C146" s="6" t="s">
        <v>531</v>
      </c>
      <c r="D146" s="6" t="s">
        <v>217</v>
      </c>
      <c r="E146" s="6" t="s">
        <v>166</v>
      </c>
      <c r="F146" s="6" t="s">
        <v>245</v>
      </c>
      <c r="G146" s="6" t="s">
        <v>120</v>
      </c>
      <c r="H146" s="6">
        <v>5</v>
      </c>
      <c r="I146" s="7">
        <v>4499</v>
      </c>
      <c r="J146" s="7">
        <v>22495</v>
      </c>
      <c r="K146" s="6" t="s">
        <v>26</v>
      </c>
      <c r="L146" s="7">
        <v>0</v>
      </c>
      <c r="M146" s="6" t="s">
        <v>39</v>
      </c>
      <c r="N146" s="7">
        <v>4049</v>
      </c>
      <c r="O146" s="7">
        <v>26544</v>
      </c>
      <c r="P146" s="6" t="s">
        <v>28</v>
      </c>
      <c r="Q146" s="6" t="s">
        <v>69</v>
      </c>
      <c r="R146" s="6" t="s">
        <v>50</v>
      </c>
      <c r="S146" s="6" t="s">
        <v>31</v>
      </c>
    </row>
    <row r="147" spans="1:19" ht="14.25" customHeight="1" x14ac:dyDescent="0.3">
      <c r="A147" s="6" t="s">
        <v>532</v>
      </c>
      <c r="B147" s="6" t="s">
        <v>407</v>
      </c>
      <c r="C147" s="6" t="s">
        <v>156</v>
      </c>
      <c r="D147" s="6" t="s">
        <v>35</v>
      </c>
      <c r="E147" s="6" t="s">
        <v>36</v>
      </c>
      <c r="F147" s="6" t="s">
        <v>337</v>
      </c>
      <c r="G147" s="6" t="s">
        <v>58</v>
      </c>
      <c r="H147" s="6">
        <v>6</v>
      </c>
      <c r="I147" s="7">
        <v>5499</v>
      </c>
      <c r="J147" s="7">
        <v>32994</v>
      </c>
      <c r="K147" s="6" t="s">
        <v>59</v>
      </c>
      <c r="L147" s="7">
        <v>6599</v>
      </c>
      <c r="M147" s="6" t="s">
        <v>27</v>
      </c>
      <c r="N147" s="7">
        <v>3167</v>
      </c>
      <c r="O147" s="7">
        <v>29562</v>
      </c>
      <c r="P147" s="6" t="s">
        <v>49</v>
      </c>
      <c r="Q147" s="6" t="s">
        <v>29</v>
      </c>
      <c r="R147" s="6" t="s">
        <v>42</v>
      </c>
      <c r="S147" s="6" t="s">
        <v>31</v>
      </c>
    </row>
    <row r="148" spans="1:19" ht="14.25" customHeight="1" x14ac:dyDescent="0.3">
      <c r="A148" s="6" t="s">
        <v>533</v>
      </c>
      <c r="B148" s="6" t="s">
        <v>534</v>
      </c>
      <c r="C148" s="6" t="s">
        <v>535</v>
      </c>
      <c r="D148" s="6" t="s">
        <v>103</v>
      </c>
      <c r="E148" s="6" t="s">
        <v>104</v>
      </c>
      <c r="F148" s="6" t="s">
        <v>337</v>
      </c>
      <c r="G148" s="6" t="s">
        <v>58</v>
      </c>
      <c r="H148" s="6">
        <v>7</v>
      </c>
      <c r="I148" s="7">
        <v>5499</v>
      </c>
      <c r="J148" s="7">
        <v>38493</v>
      </c>
      <c r="K148" s="6" t="s">
        <v>26</v>
      </c>
      <c r="L148" s="7">
        <v>0</v>
      </c>
      <c r="M148" s="6" t="s">
        <v>27</v>
      </c>
      <c r="N148" s="7">
        <v>4619</v>
      </c>
      <c r="O148" s="7">
        <v>43112</v>
      </c>
      <c r="P148" s="6" t="s">
        <v>28</v>
      </c>
      <c r="Q148" s="6" t="s">
        <v>29</v>
      </c>
      <c r="R148" s="6" t="s">
        <v>107</v>
      </c>
      <c r="S148" s="6" t="s">
        <v>195</v>
      </c>
    </row>
    <row r="149" spans="1:19" ht="14.25" customHeight="1" x14ac:dyDescent="0.3">
      <c r="A149" s="6" t="s">
        <v>536</v>
      </c>
      <c r="B149" s="6" t="s">
        <v>537</v>
      </c>
      <c r="C149" s="6" t="s">
        <v>538</v>
      </c>
      <c r="D149" s="6" t="s">
        <v>266</v>
      </c>
      <c r="E149" s="6" t="s">
        <v>267</v>
      </c>
      <c r="F149" s="6" t="s">
        <v>316</v>
      </c>
      <c r="G149" s="6" t="s">
        <v>38</v>
      </c>
      <c r="H149" s="6">
        <v>4</v>
      </c>
      <c r="I149" s="7">
        <v>199</v>
      </c>
      <c r="J149" s="7">
        <v>796</v>
      </c>
      <c r="K149" s="6" t="s">
        <v>26</v>
      </c>
      <c r="L149" s="7">
        <v>0</v>
      </c>
      <c r="M149" s="6" t="s">
        <v>39</v>
      </c>
      <c r="N149" s="7">
        <v>143</v>
      </c>
      <c r="O149" s="7">
        <v>939</v>
      </c>
      <c r="P149" s="6" t="s">
        <v>40</v>
      </c>
      <c r="Q149" s="6" t="s">
        <v>146</v>
      </c>
      <c r="R149" s="6" t="s">
        <v>50</v>
      </c>
      <c r="S149" s="6" t="s">
        <v>51</v>
      </c>
    </row>
    <row r="150" spans="1:19" ht="14.25" customHeight="1" x14ac:dyDescent="0.3">
      <c r="A150" s="6" t="s">
        <v>539</v>
      </c>
      <c r="B150" s="6" t="s">
        <v>540</v>
      </c>
      <c r="C150" s="6" t="s">
        <v>541</v>
      </c>
      <c r="D150" s="6" t="s">
        <v>266</v>
      </c>
      <c r="E150" s="6" t="s">
        <v>267</v>
      </c>
      <c r="F150" s="6" t="s">
        <v>137</v>
      </c>
      <c r="G150" s="6" t="s">
        <v>138</v>
      </c>
      <c r="H150" s="6">
        <v>5</v>
      </c>
      <c r="I150" s="7">
        <v>549</v>
      </c>
      <c r="J150" s="7">
        <v>2745</v>
      </c>
      <c r="K150" s="6" t="s">
        <v>77</v>
      </c>
      <c r="L150" s="7">
        <v>274</v>
      </c>
      <c r="M150" s="6" t="s">
        <v>27</v>
      </c>
      <c r="N150" s="7">
        <v>297</v>
      </c>
      <c r="O150" s="7">
        <v>2768</v>
      </c>
      <c r="P150" s="6" t="s">
        <v>84</v>
      </c>
      <c r="Q150" s="6" t="s">
        <v>146</v>
      </c>
      <c r="R150" s="6" t="s">
        <v>42</v>
      </c>
      <c r="S150" s="6" t="s">
        <v>43</v>
      </c>
    </row>
    <row r="151" spans="1:19" ht="14.25" customHeight="1" x14ac:dyDescent="0.3">
      <c r="A151" s="6" t="s">
        <v>542</v>
      </c>
      <c r="B151" s="6" t="s">
        <v>543</v>
      </c>
      <c r="C151" s="6" t="s">
        <v>544</v>
      </c>
      <c r="D151" s="6" t="s">
        <v>165</v>
      </c>
      <c r="E151" s="6" t="s">
        <v>166</v>
      </c>
      <c r="F151" s="6" t="s">
        <v>99</v>
      </c>
      <c r="G151" s="6" t="s">
        <v>38</v>
      </c>
      <c r="H151" s="6">
        <v>1</v>
      </c>
      <c r="I151" s="7">
        <v>999</v>
      </c>
      <c r="J151" s="7">
        <v>999</v>
      </c>
      <c r="K151" s="6" t="s">
        <v>77</v>
      </c>
      <c r="L151" s="7">
        <v>100</v>
      </c>
      <c r="M151" s="6" t="s">
        <v>39</v>
      </c>
      <c r="N151" s="7">
        <v>162</v>
      </c>
      <c r="O151" s="7">
        <v>1061</v>
      </c>
      <c r="P151" s="6" t="s">
        <v>60</v>
      </c>
      <c r="Q151" s="6" t="s">
        <v>29</v>
      </c>
      <c r="R151" s="6" t="s">
        <v>107</v>
      </c>
      <c r="S151" s="6" t="s">
        <v>93</v>
      </c>
    </row>
    <row r="152" spans="1:19" ht="14.25" customHeight="1" x14ac:dyDescent="0.3">
      <c r="A152" s="6" t="s">
        <v>545</v>
      </c>
      <c r="B152" s="6" t="s">
        <v>546</v>
      </c>
      <c r="C152" s="6" t="s">
        <v>547</v>
      </c>
      <c r="D152" s="6" t="s">
        <v>217</v>
      </c>
      <c r="E152" s="6" t="s">
        <v>166</v>
      </c>
      <c r="F152" s="6" t="s">
        <v>89</v>
      </c>
      <c r="G152" s="6" t="s">
        <v>90</v>
      </c>
      <c r="H152" s="6">
        <v>1</v>
      </c>
      <c r="I152" s="7">
        <v>599</v>
      </c>
      <c r="J152" s="7">
        <v>599</v>
      </c>
      <c r="K152" s="6" t="s">
        <v>26</v>
      </c>
      <c r="L152" s="7">
        <v>0</v>
      </c>
      <c r="M152" s="6" t="s">
        <v>27</v>
      </c>
      <c r="N152" s="7">
        <v>72</v>
      </c>
      <c r="O152" s="7">
        <v>671</v>
      </c>
      <c r="P152" s="6" t="s">
        <v>49</v>
      </c>
      <c r="Q152" s="6" t="s">
        <v>92</v>
      </c>
      <c r="R152" s="6" t="s">
        <v>61</v>
      </c>
      <c r="S152" s="6" t="s">
        <v>31</v>
      </c>
    </row>
    <row r="153" spans="1:19" ht="14.25" customHeight="1" x14ac:dyDescent="0.3">
      <c r="A153" s="6" t="s">
        <v>548</v>
      </c>
      <c r="B153" s="6" t="s">
        <v>258</v>
      </c>
      <c r="C153" s="6" t="s">
        <v>549</v>
      </c>
      <c r="D153" s="6" t="s">
        <v>165</v>
      </c>
      <c r="E153" s="6" t="s">
        <v>166</v>
      </c>
      <c r="F153" s="6" t="s">
        <v>152</v>
      </c>
      <c r="G153" s="6" t="s">
        <v>38</v>
      </c>
      <c r="H153" s="6">
        <v>2</v>
      </c>
      <c r="I153" s="7">
        <v>499</v>
      </c>
      <c r="J153" s="7">
        <v>998</v>
      </c>
      <c r="K153" s="6" t="s">
        <v>91</v>
      </c>
      <c r="L153" s="7">
        <v>150</v>
      </c>
      <c r="M153" s="6" t="s">
        <v>39</v>
      </c>
      <c r="N153" s="7">
        <v>153</v>
      </c>
      <c r="O153" s="7">
        <v>1001</v>
      </c>
      <c r="P153" s="6" t="s">
        <v>40</v>
      </c>
      <c r="Q153" s="6" t="s">
        <v>69</v>
      </c>
      <c r="R153" s="6" t="s">
        <v>61</v>
      </c>
      <c r="S153" s="6" t="s">
        <v>157</v>
      </c>
    </row>
    <row r="154" spans="1:19" ht="14.25" customHeight="1" x14ac:dyDescent="0.3">
      <c r="A154" s="6" t="s">
        <v>550</v>
      </c>
      <c r="B154" s="6" t="s">
        <v>197</v>
      </c>
      <c r="C154" s="6" t="s">
        <v>551</v>
      </c>
      <c r="D154" s="6" t="s">
        <v>66</v>
      </c>
      <c r="E154" s="6" t="s">
        <v>66</v>
      </c>
      <c r="F154" s="6" t="s">
        <v>76</v>
      </c>
      <c r="G154" s="6" t="s">
        <v>25</v>
      </c>
      <c r="H154" s="6">
        <v>6</v>
      </c>
      <c r="I154" s="7">
        <v>1099</v>
      </c>
      <c r="J154" s="7">
        <v>6594</v>
      </c>
      <c r="K154" s="6" t="s">
        <v>59</v>
      </c>
      <c r="L154" s="7">
        <v>1319</v>
      </c>
      <c r="M154" s="6" t="s">
        <v>27</v>
      </c>
      <c r="N154" s="7">
        <v>633</v>
      </c>
      <c r="O154" s="7">
        <v>5908</v>
      </c>
      <c r="P154" s="6" t="s">
        <v>49</v>
      </c>
      <c r="Q154" s="6" t="s">
        <v>29</v>
      </c>
      <c r="R154" s="6" t="s">
        <v>50</v>
      </c>
      <c r="S154" s="6" t="s">
        <v>121</v>
      </c>
    </row>
    <row r="155" spans="1:19" ht="14.25" customHeight="1" x14ac:dyDescent="0.3">
      <c r="A155" s="6" t="s">
        <v>552</v>
      </c>
      <c r="B155" s="6" t="s">
        <v>247</v>
      </c>
      <c r="C155" s="6" t="s">
        <v>553</v>
      </c>
      <c r="D155" s="6" t="s">
        <v>359</v>
      </c>
      <c r="E155" s="6" t="s">
        <v>229</v>
      </c>
      <c r="F155" s="6" t="s">
        <v>37</v>
      </c>
      <c r="G155" s="6" t="s">
        <v>38</v>
      </c>
      <c r="H155" s="6">
        <v>2</v>
      </c>
      <c r="I155" s="7">
        <v>1299</v>
      </c>
      <c r="J155" s="7">
        <v>2598</v>
      </c>
      <c r="K155" s="6" t="s">
        <v>26</v>
      </c>
      <c r="L155" s="7">
        <v>0</v>
      </c>
      <c r="M155" s="6" t="s">
        <v>39</v>
      </c>
      <c r="N155" s="7">
        <v>468</v>
      </c>
      <c r="O155" s="7">
        <v>3066</v>
      </c>
      <c r="P155" s="6" t="s">
        <v>28</v>
      </c>
      <c r="Q155" s="6" t="s">
        <v>69</v>
      </c>
      <c r="R155" s="6" t="s">
        <v>61</v>
      </c>
      <c r="S155" s="6" t="s">
        <v>51</v>
      </c>
    </row>
    <row r="156" spans="1:19" ht="14.25" customHeight="1" x14ac:dyDescent="0.3">
      <c r="A156" s="6" t="s">
        <v>554</v>
      </c>
      <c r="B156" s="6" t="s">
        <v>280</v>
      </c>
      <c r="C156" s="6" t="s">
        <v>555</v>
      </c>
      <c r="D156" s="6" t="s">
        <v>55</v>
      </c>
      <c r="E156" s="6" t="s">
        <v>56</v>
      </c>
      <c r="F156" s="6" t="s">
        <v>212</v>
      </c>
      <c r="G156" s="6" t="s">
        <v>213</v>
      </c>
      <c r="H156" s="6">
        <v>2</v>
      </c>
      <c r="I156" s="7">
        <v>120</v>
      </c>
      <c r="J156" s="7">
        <v>240</v>
      </c>
      <c r="K156" s="6" t="s">
        <v>26</v>
      </c>
      <c r="L156" s="7">
        <v>0</v>
      </c>
      <c r="M156" s="6" t="s">
        <v>27</v>
      </c>
      <c r="N156" s="7">
        <v>29</v>
      </c>
      <c r="O156" s="7">
        <v>269</v>
      </c>
      <c r="P156" s="6" t="s">
        <v>60</v>
      </c>
      <c r="Q156" s="6" t="s">
        <v>29</v>
      </c>
      <c r="R156" s="6" t="s">
        <v>30</v>
      </c>
      <c r="S156" s="6" t="s">
        <v>195</v>
      </c>
    </row>
    <row r="157" spans="1:19" ht="14.25" customHeight="1" x14ac:dyDescent="0.3">
      <c r="A157" s="6" t="s">
        <v>556</v>
      </c>
      <c r="B157" s="6" t="s">
        <v>557</v>
      </c>
      <c r="C157" s="6" t="s">
        <v>558</v>
      </c>
      <c r="D157" s="6" t="s">
        <v>125</v>
      </c>
      <c r="E157" s="6" t="s">
        <v>126</v>
      </c>
      <c r="F157" s="6" t="s">
        <v>245</v>
      </c>
      <c r="G157" s="6" t="s">
        <v>120</v>
      </c>
      <c r="H157" s="6">
        <v>5</v>
      </c>
      <c r="I157" s="7">
        <v>4499</v>
      </c>
      <c r="J157" s="7">
        <v>22495</v>
      </c>
      <c r="K157" s="6" t="s">
        <v>26</v>
      </c>
      <c r="L157" s="7">
        <v>0</v>
      </c>
      <c r="M157" s="6" t="s">
        <v>39</v>
      </c>
      <c r="N157" s="7">
        <v>4049</v>
      </c>
      <c r="O157" s="7">
        <v>26544</v>
      </c>
      <c r="P157" s="6" t="s">
        <v>84</v>
      </c>
      <c r="Q157" s="6" t="s">
        <v>41</v>
      </c>
      <c r="R157" s="6" t="s">
        <v>50</v>
      </c>
      <c r="S157" s="6" t="s">
        <v>43</v>
      </c>
    </row>
    <row r="158" spans="1:19" ht="14.25" customHeight="1" x14ac:dyDescent="0.3">
      <c r="A158" s="6" t="s">
        <v>559</v>
      </c>
      <c r="B158" s="6" t="s">
        <v>560</v>
      </c>
      <c r="C158" s="6" t="s">
        <v>561</v>
      </c>
      <c r="D158" s="6" t="s">
        <v>145</v>
      </c>
      <c r="E158" s="6" t="s">
        <v>36</v>
      </c>
      <c r="F158" s="6" t="s">
        <v>137</v>
      </c>
      <c r="G158" s="6" t="s">
        <v>138</v>
      </c>
      <c r="H158" s="6">
        <v>3</v>
      </c>
      <c r="I158" s="7">
        <v>549</v>
      </c>
      <c r="J158" s="7">
        <v>1647</v>
      </c>
      <c r="K158" s="6" t="s">
        <v>59</v>
      </c>
      <c r="L158" s="7">
        <v>329</v>
      </c>
      <c r="M158" s="6" t="s">
        <v>27</v>
      </c>
      <c r="N158" s="7">
        <v>158</v>
      </c>
      <c r="O158" s="7">
        <v>1476</v>
      </c>
      <c r="P158" s="6" t="s">
        <v>106</v>
      </c>
      <c r="Q158" s="6" t="s">
        <v>29</v>
      </c>
      <c r="R158" s="6" t="s">
        <v>50</v>
      </c>
      <c r="S158" s="6" t="s">
        <v>93</v>
      </c>
    </row>
    <row r="159" spans="1:19" ht="14.25" customHeight="1" x14ac:dyDescent="0.3">
      <c r="A159" s="6" t="s">
        <v>562</v>
      </c>
      <c r="B159" s="6" t="s">
        <v>560</v>
      </c>
      <c r="C159" s="6" t="s">
        <v>563</v>
      </c>
      <c r="D159" s="6" t="s">
        <v>35</v>
      </c>
      <c r="E159" s="6" t="s">
        <v>36</v>
      </c>
      <c r="F159" s="6" t="s">
        <v>392</v>
      </c>
      <c r="G159" s="6" t="s">
        <v>213</v>
      </c>
      <c r="H159" s="6">
        <v>3</v>
      </c>
      <c r="I159" s="7">
        <v>250</v>
      </c>
      <c r="J159" s="7">
        <v>750</v>
      </c>
      <c r="K159" s="6" t="s">
        <v>250</v>
      </c>
      <c r="L159" s="7">
        <v>38</v>
      </c>
      <c r="M159" s="6" t="s">
        <v>27</v>
      </c>
      <c r="N159" s="7">
        <v>85</v>
      </c>
      <c r="O159" s="7">
        <v>797</v>
      </c>
      <c r="P159" s="6" t="s">
        <v>28</v>
      </c>
      <c r="Q159" s="6" t="s">
        <v>29</v>
      </c>
      <c r="R159" s="6" t="s">
        <v>42</v>
      </c>
      <c r="S159" s="6" t="s">
        <v>157</v>
      </c>
    </row>
    <row r="160" spans="1:19" ht="14.25" customHeight="1" x14ac:dyDescent="0.3">
      <c r="A160" s="6" t="s">
        <v>564</v>
      </c>
      <c r="B160" s="6" t="s">
        <v>565</v>
      </c>
      <c r="C160" s="6" t="s">
        <v>566</v>
      </c>
      <c r="D160" s="6" t="s">
        <v>194</v>
      </c>
      <c r="E160" s="6" t="s">
        <v>23</v>
      </c>
      <c r="F160" s="6" t="s">
        <v>204</v>
      </c>
      <c r="G160" s="6" t="s">
        <v>190</v>
      </c>
      <c r="H160" s="6">
        <v>1</v>
      </c>
      <c r="I160" s="7">
        <v>999</v>
      </c>
      <c r="J160" s="7">
        <v>999</v>
      </c>
      <c r="K160" s="6" t="s">
        <v>250</v>
      </c>
      <c r="L160" s="7">
        <v>50</v>
      </c>
      <c r="M160" s="6" t="s">
        <v>27</v>
      </c>
      <c r="N160" s="7">
        <v>114</v>
      </c>
      <c r="O160" s="7">
        <v>1063</v>
      </c>
      <c r="P160" s="6" t="s">
        <v>84</v>
      </c>
      <c r="Q160" s="6" t="s">
        <v>29</v>
      </c>
      <c r="R160" s="6" t="s">
        <v>107</v>
      </c>
      <c r="S160" s="6" t="s">
        <v>70</v>
      </c>
    </row>
    <row r="161" spans="1:19" ht="14.25" customHeight="1" x14ac:dyDescent="0.3">
      <c r="A161" s="6" t="s">
        <v>567</v>
      </c>
      <c r="B161" s="6" t="s">
        <v>290</v>
      </c>
      <c r="C161" s="6" t="s">
        <v>568</v>
      </c>
      <c r="D161" s="6" t="s">
        <v>194</v>
      </c>
      <c r="E161" s="6" t="s">
        <v>23</v>
      </c>
      <c r="F161" s="6" t="s">
        <v>224</v>
      </c>
      <c r="G161" s="6" t="s">
        <v>120</v>
      </c>
      <c r="H161" s="6">
        <v>7</v>
      </c>
      <c r="I161" s="7">
        <v>2799</v>
      </c>
      <c r="J161" s="7">
        <v>19593</v>
      </c>
      <c r="K161" s="6" t="s">
        <v>26</v>
      </c>
      <c r="L161" s="7">
        <v>0</v>
      </c>
      <c r="M161" s="6" t="s">
        <v>39</v>
      </c>
      <c r="N161" s="7">
        <v>3527</v>
      </c>
      <c r="O161" s="7">
        <v>23120</v>
      </c>
      <c r="P161" s="6" t="s">
        <v>84</v>
      </c>
      <c r="Q161" s="6" t="s">
        <v>29</v>
      </c>
      <c r="R161" s="6" t="s">
        <v>107</v>
      </c>
      <c r="S161" s="6" t="s">
        <v>85</v>
      </c>
    </row>
    <row r="162" spans="1:19" ht="14.25" customHeight="1" x14ac:dyDescent="0.3">
      <c r="A162" s="6" t="s">
        <v>569</v>
      </c>
      <c r="B162" s="6" t="s">
        <v>570</v>
      </c>
      <c r="C162" s="6" t="s">
        <v>571</v>
      </c>
      <c r="D162" s="6" t="s">
        <v>47</v>
      </c>
      <c r="E162" s="6" t="s">
        <v>36</v>
      </c>
      <c r="F162" s="6" t="s">
        <v>218</v>
      </c>
      <c r="G162" s="6" t="s">
        <v>38</v>
      </c>
      <c r="H162" s="6">
        <v>6</v>
      </c>
      <c r="I162" s="7">
        <v>1099</v>
      </c>
      <c r="J162" s="7">
        <v>6594</v>
      </c>
      <c r="K162" s="6" t="s">
        <v>26</v>
      </c>
      <c r="L162" s="7">
        <v>0</v>
      </c>
      <c r="M162" s="6" t="s">
        <v>39</v>
      </c>
      <c r="N162" s="7">
        <v>1187</v>
      </c>
      <c r="O162" s="7">
        <v>7781</v>
      </c>
      <c r="P162" s="6" t="s">
        <v>60</v>
      </c>
      <c r="Q162" s="6" t="s">
        <v>29</v>
      </c>
      <c r="R162" s="6" t="s">
        <v>61</v>
      </c>
      <c r="S162" s="6" t="s">
        <v>195</v>
      </c>
    </row>
    <row r="163" spans="1:19" ht="14.25" customHeight="1" x14ac:dyDescent="0.3">
      <c r="A163" s="6" t="s">
        <v>572</v>
      </c>
      <c r="B163" s="6" t="s">
        <v>573</v>
      </c>
      <c r="C163" s="6" t="s">
        <v>574</v>
      </c>
      <c r="D163" s="6" t="s">
        <v>131</v>
      </c>
      <c r="E163" s="6" t="s">
        <v>132</v>
      </c>
      <c r="F163" s="6" t="s">
        <v>133</v>
      </c>
      <c r="G163" s="6" t="s">
        <v>90</v>
      </c>
      <c r="H163" s="6">
        <v>5</v>
      </c>
      <c r="I163" s="7">
        <v>1799</v>
      </c>
      <c r="J163" s="7">
        <v>8995</v>
      </c>
      <c r="K163" s="6" t="s">
        <v>91</v>
      </c>
      <c r="L163" s="7">
        <v>1349</v>
      </c>
      <c r="M163" s="6" t="s">
        <v>27</v>
      </c>
      <c r="N163" s="7">
        <v>918</v>
      </c>
      <c r="O163" s="7">
        <v>8564</v>
      </c>
      <c r="P163" s="6" t="s">
        <v>40</v>
      </c>
      <c r="Q163" s="6" t="s">
        <v>29</v>
      </c>
      <c r="R163" s="6" t="s">
        <v>153</v>
      </c>
      <c r="S163" s="6" t="s">
        <v>62</v>
      </c>
    </row>
    <row r="164" spans="1:19" ht="14.25" customHeight="1" x14ac:dyDescent="0.3">
      <c r="A164" s="6" t="s">
        <v>575</v>
      </c>
      <c r="B164" s="6" t="s">
        <v>576</v>
      </c>
      <c r="C164" s="6" t="s">
        <v>577</v>
      </c>
      <c r="D164" s="6" t="s">
        <v>266</v>
      </c>
      <c r="E164" s="6" t="s">
        <v>267</v>
      </c>
      <c r="F164" s="6" t="s">
        <v>161</v>
      </c>
      <c r="G164" s="6" t="s">
        <v>114</v>
      </c>
      <c r="H164" s="6">
        <v>4</v>
      </c>
      <c r="I164" s="7">
        <v>1499</v>
      </c>
      <c r="J164" s="7">
        <v>5996</v>
      </c>
      <c r="K164" s="6" t="s">
        <v>59</v>
      </c>
      <c r="L164" s="7">
        <v>1199</v>
      </c>
      <c r="M164" s="6" t="s">
        <v>27</v>
      </c>
      <c r="N164" s="7">
        <v>576</v>
      </c>
      <c r="O164" s="7">
        <v>5373</v>
      </c>
      <c r="P164" s="6" t="s">
        <v>106</v>
      </c>
      <c r="Q164" s="6" t="s">
        <v>92</v>
      </c>
      <c r="R164" s="6" t="s">
        <v>30</v>
      </c>
      <c r="S164" s="6" t="s">
        <v>62</v>
      </c>
    </row>
    <row r="165" spans="1:19" ht="14.25" customHeight="1" x14ac:dyDescent="0.3">
      <c r="A165" s="6" t="s">
        <v>578</v>
      </c>
      <c r="B165" s="6" t="s">
        <v>579</v>
      </c>
      <c r="C165" s="6" t="s">
        <v>580</v>
      </c>
      <c r="D165" s="6" t="s">
        <v>228</v>
      </c>
      <c r="E165" s="6" t="s">
        <v>229</v>
      </c>
      <c r="F165" s="6" t="s">
        <v>24</v>
      </c>
      <c r="G165" s="6" t="s">
        <v>25</v>
      </c>
      <c r="H165" s="6">
        <v>4</v>
      </c>
      <c r="I165" s="7">
        <v>349</v>
      </c>
      <c r="J165" s="7">
        <v>1396</v>
      </c>
      <c r="K165" s="6" t="s">
        <v>26</v>
      </c>
      <c r="L165" s="7">
        <v>0</v>
      </c>
      <c r="M165" s="6" t="s">
        <v>27</v>
      </c>
      <c r="N165" s="7">
        <v>168</v>
      </c>
      <c r="O165" s="7">
        <v>1564</v>
      </c>
      <c r="P165" s="6" t="s">
        <v>40</v>
      </c>
      <c r="Q165" s="6" t="s">
        <v>146</v>
      </c>
      <c r="R165" s="6" t="s">
        <v>30</v>
      </c>
      <c r="S165" s="6" t="s">
        <v>121</v>
      </c>
    </row>
    <row r="166" spans="1:19" ht="14.25" customHeight="1" x14ac:dyDescent="0.3">
      <c r="A166" s="6" t="s">
        <v>581</v>
      </c>
      <c r="B166" s="6" t="s">
        <v>582</v>
      </c>
      <c r="C166" s="6" t="s">
        <v>583</v>
      </c>
      <c r="D166" s="6" t="s">
        <v>165</v>
      </c>
      <c r="E166" s="6" t="s">
        <v>166</v>
      </c>
      <c r="F166" s="6" t="s">
        <v>127</v>
      </c>
      <c r="G166" s="6" t="s">
        <v>128</v>
      </c>
      <c r="H166" s="6">
        <v>8</v>
      </c>
      <c r="I166" s="7">
        <v>1199</v>
      </c>
      <c r="J166" s="7">
        <v>9592</v>
      </c>
      <c r="K166" s="6" t="s">
        <v>59</v>
      </c>
      <c r="L166" s="7">
        <v>1918</v>
      </c>
      <c r="M166" s="6" t="s">
        <v>27</v>
      </c>
      <c r="N166" s="7">
        <v>921</v>
      </c>
      <c r="O166" s="7">
        <v>8595</v>
      </c>
      <c r="P166" s="6" t="s">
        <v>49</v>
      </c>
      <c r="Q166" s="6" t="s">
        <v>69</v>
      </c>
      <c r="R166" s="6" t="s">
        <v>30</v>
      </c>
      <c r="S166" s="6" t="s">
        <v>121</v>
      </c>
    </row>
    <row r="167" spans="1:19" ht="14.25" customHeight="1" x14ac:dyDescent="0.3">
      <c r="A167" s="6" t="s">
        <v>584</v>
      </c>
      <c r="B167" s="6" t="s">
        <v>210</v>
      </c>
      <c r="C167" s="6" t="s">
        <v>585</v>
      </c>
      <c r="D167" s="6" t="s">
        <v>165</v>
      </c>
      <c r="E167" s="6" t="s">
        <v>166</v>
      </c>
      <c r="F167" s="6" t="s">
        <v>105</v>
      </c>
      <c r="G167" s="6" t="s">
        <v>25</v>
      </c>
      <c r="H167" s="6">
        <v>3</v>
      </c>
      <c r="I167" s="7">
        <v>650</v>
      </c>
      <c r="J167" s="7">
        <v>1950</v>
      </c>
      <c r="K167" s="6" t="s">
        <v>250</v>
      </c>
      <c r="L167" s="7">
        <v>98</v>
      </c>
      <c r="M167" s="6" t="s">
        <v>27</v>
      </c>
      <c r="N167" s="7">
        <v>222</v>
      </c>
      <c r="O167" s="7">
        <v>2074</v>
      </c>
      <c r="P167" s="6" t="s">
        <v>84</v>
      </c>
      <c r="Q167" s="6" t="s">
        <v>69</v>
      </c>
      <c r="R167" s="6" t="s">
        <v>30</v>
      </c>
      <c r="S167" s="6" t="s">
        <v>85</v>
      </c>
    </row>
    <row r="168" spans="1:19" ht="14.25" customHeight="1" x14ac:dyDescent="0.3">
      <c r="A168" s="6" t="s">
        <v>586</v>
      </c>
      <c r="B168" s="6" t="s">
        <v>587</v>
      </c>
      <c r="C168" s="6" t="s">
        <v>588</v>
      </c>
      <c r="D168" s="6" t="s">
        <v>288</v>
      </c>
      <c r="E168" s="6" t="s">
        <v>288</v>
      </c>
      <c r="F168" s="6" t="s">
        <v>89</v>
      </c>
      <c r="G168" s="6" t="s">
        <v>90</v>
      </c>
      <c r="H168" s="6">
        <v>2</v>
      </c>
      <c r="I168" s="7">
        <v>599</v>
      </c>
      <c r="J168" s="7">
        <v>1198</v>
      </c>
      <c r="K168" s="6" t="s">
        <v>26</v>
      </c>
      <c r="L168" s="7">
        <v>0</v>
      </c>
      <c r="M168" s="6" t="s">
        <v>27</v>
      </c>
      <c r="N168" s="7">
        <v>144</v>
      </c>
      <c r="O168" s="7">
        <v>1342</v>
      </c>
      <c r="P168" s="6" t="s">
        <v>84</v>
      </c>
      <c r="Q168" s="6" t="s">
        <v>29</v>
      </c>
      <c r="R168" s="6" t="s">
        <v>50</v>
      </c>
      <c r="S168" s="6" t="s">
        <v>51</v>
      </c>
    </row>
    <row r="169" spans="1:19" ht="14.25" customHeight="1" x14ac:dyDescent="0.3">
      <c r="A169" s="6" t="s">
        <v>589</v>
      </c>
      <c r="B169" s="6" t="s">
        <v>367</v>
      </c>
      <c r="C169" s="6" t="s">
        <v>590</v>
      </c>
      <c r="D169" s="6" t="s">
        <v>165</v>
      </c>
      <c r="E169" s="6" t="s">
        <v>166</v>
      </c>
      <c r="F169" s="6" t="s">
        <v>204</v>
      </c>
      <c r="G169" s="6" t="s">
        <v>190</v>
      </c>
      <c r="H169" s="6">
        <v>2</v>
      </c>
      <c r="I169" s="7">
        <v>999</v>
      </c>
      <c r="J169" s="7">
        <v>1998</v>
      </c>
      <c r="K169" s="6" t="s">
        <v>77</v>
      </c>
      <c r="L169" s="7">
        <v>200</v>
      </c>
      <c r="M169" s="6" t="s">
        <v>27</v>
      </c>
      <c r="N169" s="7">
        <v>216</v>
      </c>
      <c r="O169" s="7">
        <v>2014</v>
      </c>
      <c r="P169" s="6" t="s">
        <v>49</v>
      </c>
      <c r="Q169" s="6" t="s">
        <v>69</v>
      </c>
      <c r="R169" s="6" t="s">
        <v>61</v>
      </c>
      <c r="S169" s="6" t="s">
        <v>121</v>
      </c>
    </row>
    <row r="170" spans="1:19" ht="14.25" customHeight="1" x14ac:dyDescent="0.3">
      <c r="A170" s="6" t="s">
        <v>591</v>
      </c>
      <c r="B170" s="6" t="s">
        <v>592</v>
      </c>
      <c r="C170" s="6" t="s">
        <v>593</v>
      </c>
      <c r="D170" s="6" t="s">
        <v>22</v>
      </c>
      <c r="E170" s="6" t="s">
        <v>23</v>
      </c>
      <c r="F170" s="6" t="s">
        <v>113</v>
      </c>
      <c r="G170" s="6" t="s">
        <v>114</v>
      </c>
      <c r="H170" s="6">
        <v>1</v>
      </c>
      <c r="I170" s="7">
        <v>999</v>
      </c>
      <c r="J170" s="7">
        <v>999</v>
      </c>
      <c r="K170" s="6" t="s">
        <v>250</v>
      </c>
      <c r="L170" s="7">
        <v>50</v>
      </c>
      <c r="M170" s="6" t="s">
        <v>27</v>
      </c>
      <c r="N170" s="7">
        <v>114</v>
      </c>
      <c r="O170" s="7">
        <v>1063</v>
      </c>
      <c r="P170" s="6" t="s">
        <v>28</v>
      </c>
      <c r="Q170" s="6" t="s">
        <v>29</v>
      </c>
      <c r="R170" s="6" t="s">
        <v>107</v>
      </c>
      <c r="S170" s="6" t="s">
        <v>121</v>
      </c>
    </row>
    <row r="171" spans="1:19" ht="14.25" customHeight="1" x14ac:dyDescent="0.3">
      <c r="A171" s="6" t="s">
        <v>594</v>
      </c>
      <c r="B171" s="6" t="s">
        <v>231</v>
      </c>
      <c r="C171" s="6" t="s">
        <v>595</v>
      </c>
      <c r="D171" s="6" t="s">
        <v>228</v>
      </c>
      <c r="E171" s="6" t="s">
        <v>229</v>
      </c>
      <c r="F171" s="6" t="s">
        <v>37</v>
      </c>
      <c r="G171" s="6" t="s">
        <v>38</v>
      </c>
      <c r="H171" s="6">
        <v>8</v>
      </c>
      <c r="I171" s="7">
        <v>1299</v>
      </c>
      <c r="J171" s="7">
        <v>10392</v>
      </c>
      <c r="K171" s="6" t="s">
        <v>26</v>
      </c>
      <c r="L171" s="7">
        <v>0</v>
      </c>
      <c r="M171" s="6" t="s">
        <v>39</v>
      </c>
      <c r="N171" s="7">
        <v>1871</v>
      </c>
      <c r="O171" s="7">
        <v>12263</v>
      </c>
      <c r="P171" s="6" t="s">
        <v>28</v>
      </c>
      <c r="Q171" s="6" t="s">
        <v>29</v>
      </c>
      <c r="R171" s="6" t="s">
        <v>42</v>
      </c>
      <c r="S171" s="6" t="s">
        <v>62</v>
      </c>
    </row>
    <row r="172" spans="1:19" ht="14.25" customHeight="1" x14ac:dyDescent="0.3">
      <c r="A172" s="6" t="s">
        <v>596</v>
      </c>
      <c r="B172" s="6" t="s">
        <v>215</v>
      </c>
      <c r="C172" s="6" t="s">
        <v>597</v>
      </c>
      <c r="D172" s="6" t="s">
        <v>118</v>
      </c>
      <c r="E172" s="6" t="s">
        <v>23</v>
      </c>
      <c r="F172" s="6" t="s">
        <v>224</v>
      </c>
      <c r="G172" s="6" t="s">
        <v>120</v>
      </c>
      <c r="H172" s="6">
        <v>8</v>
      </c>
      <c r="I172" s="7">
        <v>2799</v>
      </c>
      <c r="J172" s="7">
        <v>22392</v>
      </c>
      <c r="K172" s="6" t="s">
        <v>250</v>
      </c>
      <c r="L172" s="7">
        <v>1120</v>
      </c>
      <c r="M172" s="6" t="s">
        <v>39</v>
      </c>
      <c r="N172" s="7">
        <v>3829</v>
      </c>
      <c r="O172" s="7">
        <v>25101</v>
      </c>
      <c r="P172" s="6" t="s">
        <v>49</v>
      </c>
      <c r="Q172" s="6" t="s">
        <v>41</v>
      </c>
      <c r="R172" s="6" t="s">
        <v>153</v>
      </c>
      <c r="S172" s="6" t="s">
        <v>157</v>
      </c>
    </row>
    <row r="173" spans="1:19" ht="14.25" customHeight="1" x14ac:dyDescent="0.3">
      <c r="A173" s="6" t="s">
        <v>598</v>
      </c>
      <c r="B173" s="6" t="s">
        <v>599</v>
      </c>
      <c r="C173" s="6" t="s">
        <v>600</v>
      </c>
      <c r="D173" s="6" t="s">
        <v>81</v>
      </c>
      <c r="E173" s="6" t="s">
        <v>75</v>
      </c>
      <c r="F173" s="6" t="s">
        <v>133</v>
      </c>
      <c r="G173" s="6" t="s">
        <v>90</v>
      </c>
      <c r="H173" s="6">
        <v>7</v>
      </c>
      <c r="I173" s="7">
        <v>1799</v>
      </c>
      <c r="J173" s="7">
        <v>12593</v>
      </c>
      <c r="K173" s="6" t="s">
        <v>59</v>
      </c>
      <c r="L173" s="7">
        <v>2519</v>
      </c>
      <c r="M173" s="6" t="s">
        <v>27</v>
      </c>
      <c r="N173" s="7">
        <v>1209</v>
      </c>
      <c r="O173" s="7">
        <v>11283</v>
      </c>
      <c r="P173" s="6" t="s">
        <v>28</v>
      </c>
      <c r="Q173" s="6" t="s">
        <v>41</v>
      </c>
      <c r="R173" s="6" t="s">
        <v>50</v>
      </c>
      <c r="S173" s="6" t="s">
        <v>62</v>
      </c>
    </row>
    <row r="174" spans="1:19" ht="14.25" customHeight="1" x14ac:dyDescent="0.3">
      <c r="A174" s="6" t="s">
        <v>601</v>
      </c>
      <c r="B174" s="6" t="s">
        <v>171</v>
      </c>
      <c r="C174" s="6" t="s">
        <v>602</v>
      </c>
      <c r="D174" s="6" t="s">
        <v>217</v>
      </c>
      <c r="E174" s="6" t="s">
        <v>166</v>
      </c>
      <c r="F174" s="6" t="s">
        <v>337</v>
      </c>
      <c r="G174" s="6" t="s">
        <v>58</v>
      </c>
      <c r="H174" s="6">
        <v>7</v>
      </c>
      <c r="I174" s="7">
        <v>5499</v>
      </c>
      <c r="J174" s="7">
        <v>38493</v>
      </c>
      <c r="K174" s="6" t="s">
        <v>26</v>
      </c>
      <c r="L174" s="7">
        <v>0</v>
      </c>
      <c r="M174" s="6" t="s">
        <v>27</v>
      </c>
      <c r="N174" s="7">
        <v>4619</v>
      </c>
      <c r="O174" s="7">
        <v>43112</v>
      </c>
      <c r="P174" s="6" t="s">
        <v>28</v>
      </c>
      <c r="Q174" s="6" t="s">
        <v>146</v>
      </c>
      <c r="R174" s="6" t="s">
        <v>30</v>
      </c>
      <c r="S174" s="6" t="s">
        <v>93</v>
      </c>
    </row>
    <row r="175" spans="1:19" ht="14.25" customHeight="1" x14ac:dyDescent="0.3">
      <c r="A175" s="6" t="s">
        <v>603</v>
      </c>
      <c r="B175" s="6" t="s">
        <v>604</v>
      </c>
      <c r="C175" s="6" t="s">
        <v>605</v>
      </c>
      <c r="D175" s="6" t="s">
        <v>131</v>
      </c>
      <c r="E175" s="6" t="s">
        <v>132</v>
      </c>
      <c r="F175" s="6" t="s">
        <v>316</v>
      </c>
      <c r="G175" s="6" t="s">
        <v>38</v>
      </c>
      <c r="H175" s="6">
        <v>3</v>
      </c>
      <c r="I175" s="7">
        <v>199</v>
      </c>
      <c r="J175" s="7">
        <v>597</v>
      </c>
      <c r="K175" s="6" t="s">
        <v>26</v>
      </c>
      <c r="L175" s="7">
        <v>0</v>
      </c>
      <c r="M175" s="6" t="s">
        <v>39</v>
      </c>
      <c r="N175" s="7">
        <v>107</v>
      </c>
      <c r="O175" s="7">
        <v>704</v>
      </c>
      <c r="P175" s="6" t="s">
        <v>28</v>
      </c>
      <c r="Q175" s="6" t="s">
        <v>92</v>
      </c>
      <c r="R175" s="6" t="s">
        <v>30</v>
      </c>
      <c r="S175" s="6" t="s">
        <v>93</v>
      </c>
    </row>
    <row r="176" spans="1:19" ht="14.25" customHeight="1" x14ac:dyDescent="0.3">
      <c r="A176" s="6" t="s">
        <v>606</v>
      </c>
      <c r="B176" s="6" t="s">
        <v>607</v>
      </c>
      <c r="C176" s="6" t="s">
        <v>608</v>
      </c>
      <c r="D176" s="6" t="s">
        <v>47</v>
      </c>
      <c r="E176" s="6" t="s">
        <v>36</v>
      </c>
      <c r="F176" s="6" t="s">
        <v>82</v>
      </c>
      <c r="G176" s="6" t="s">
        <v>83</v>
      </c>
      <c r="H176" s="6">
        <v>5</v>
      </c>
      <c r="I176" s="7">
        <v>899</v>
      </c>
      <c r="J176" s="7">
        <v>4495</v>
      </c>
      <c r="K176" s="6" t="s">
        <v>77</v>
      </c>
      <c r="L176" s="7">
        <v>450</v>
      </c>
      <c r="M176" s="6" t="s">
        <v>27</v>
      </c>
      <c r="N176" s="7">
        <v>485</v>
      </c>
      <c r="O176" s="7">
        <v>4530</v>
      </c>
      <c r="P176" s="6" t="s">
        <v>28</v>
      </c>
      <c r="Q176" s="6" t="s">
        <v>146</v>
      </c>
      <c r="R176" s="6" t="s">
        <v>107</v>
      </c>
      <c r="S176" s="6" t="s">
        <v>195</v>
      </c>
    </row>
    <row r="177" spans="1:19" ht="14.25" customHeight="1" x14ac:dyDescent="0.3">
      <c r="A177" s="6" t="s">
        <v>609</v>
      </c>
      <c r="B177" s="6" t="s">
        <v>610</v>
      </c>
      <c r="C177" s="6" t="s">
        <v>611</v>
      </c>
      <c r="D177" s="6" t="s">
        <v>165</v>
      </c>
      <c r="E177" s="6" t="s">
        <v>166</v>
      </c>
      <c r="F177" s="6" t="s">
        <v>245</v>
      </c>
      <c r="G177" s="6" t="s">
        <v>120</v>
      </c>
      <c r="H177" s="6">
        <v>7</v>
      </c>
      <c r="I177" s="7">
        <v>4499</v>
      </c>
      <c r="J177" s="7">
        <v>31493</v>
      </c>
      <c r="K177" s="6" t="s">
        <v>77</v>
      </c>
      <c r="L177" s="7">
        <v>3149</v>
      </c>
      <c r="M177" s="6" t="s">
        <v>39</v>
      </c>
      <c r="N177" s="7">
        <v>5102</v>
      </c>
      <c r="O177" s="7">
        <v>33446</v>
      </c>
      <c r="P177" s="6" t="s">
        <v>60</v>
      </c>
      <c r="Q177" s="6" t="s">
        <v>29</v>
      </c>
      <c r="R177" s="6" t="s">
        <v>107</v>
      </c>
      <c r="S177" s="6" t="s">
        <v>62</v>
      </c>
    </row>
    <row r="178" spans="1:19" ht="14.25" customHeight="1" x14ac:dyDescent="0.3">
      <c r="A178" s="6" t="s">
        <v>612</v>
      </c>
      <c r="B178" s="6" t="s">
        <v>613</v>
      </c>
      <c r="C178" s="6" t="s">
        <v>614</v>
      </c>
      <c r="D178" s="6" t="s">
        <v>302</v>
      </c>
      <c r="E178" s="6" t="s">
        <v>303</v>
      </c>
      <c r="F178" s="6" t="s">
        <v>127</v>
      </c>
      <c r="G178" s="6" t="s">
        <v>128</v>
      </c>
      <c r="H178" s="6">
        <v>4</v>
      </c>
      <c r="I178" s="7">
        <v>1199</v>
      </c>
      <c r="J178" s="7">
        <v>4796</v>
      </c>
      <c r="K178" s="6" t="s">
        <v>26</v>
      </c>
      <c r="L178" s="7">
        <v>0</v>
      </c>
      <c r="M178" s="6" t="s">
        <v>27</v>
      </c>
      <c r="N178" s="7">
        <v>576</v>
      </c>
      <c r="O178" s="7">
        <v>5372</v>
      </c>
      <c r="P178" s="6" t="s">
        <v>40</v>
      </c>
      <c r="Q178" s="6" t="s">
        <v>29</v>
      </c>
      <c r="R178" s="6" t="s">
        <v>107</v>
      </c>
      <c r="S178" s="6" t="s">
        <v>31</v>
      </c>
    </row>
    <row r="179" spans="1:19" ht="14.25" customHeight="1" x14ac:dyDescent="0.3">
      <c r="A179" s="6" t="s">
        <v>615</v>
      </c>
      <c r="B179" s="6" t="s">
        <v>375</v>
      </c>
      <c r="C179" s="6" t="s">
        <v>616</v>
      </c>
      <c r="D179" s="6" t="s">
        <v>74</v>
      </c>
      <c r="E179" s="6" t="s">
        <v>75</v>
      </c>
      <c r="F179" s="6" t="s">
        <v>189</v>
      </c>
      <c r="G179" s="6" t="s">
        <v>190</v>
      </c>
      <c r="H179" s="6">
        <v>1</v>
      </c>
      <c r="I179" s="7">
        <v>349</v>
      </c>
      <c r="J179" s="7">
        <v>349</v>
      </c>
      <c r="K179" s="6" t="s">
        <v>91</v>
      </c>
      <c r="L179" s="7">
        <v>52</v>
      </c>
      <c r="M179" s="6" t="s">
        <v>27</v>
      </c>
      <c r="N179" s="7">
        <v>36</v>
      </c>
      <c r="O179" s="7">
        <v>333</v>
      </c>
      <c r="P179" s="6" t="s">
        <v>49</v>
      </c>
      <c r="Q179" s="6" t="s">
        <v>29</v>
      </c>
      <c r="R179" s="6" t="s">
        <v>42</v>
      </c>
      <c r="S179" s="6" t="s">
        <v>62</v>
      </c>
    </row>
    <row r="180" spans="1:19" ht="14.25" customHeight="1" x14ac:dyDescent="0.3">
      <c r="A180" s="6" t="s">
        <v>617</v>
      </c>
      <c r="B180" s="6" t="s">
        <v>341</v>
      </c>
      <c r="C180" s="6" t="s">
        <v>618</v>
      </c>
      <c r="D180" s="6" t="s">
        <v>97</v>
      </c>
      <c r="E180" s="6" t="s">
        <v>98</v>
      </c>
      <c r="F180" s="6" t="s">
        <v>189</v>
      </c>
      <c r="G180" s="6" t="s">
        <v>190</v>
      </c>
      <c r="H180" s="6">
        <v>3</v>
      </c>
      <c r="I180" s="7">
        <v>349</v>
      </c>
      <c r="J180" s="7">
        <v>1047</v>
      </c>
      <c r="K180" s="6" t="s">
        <v>91</v>
      </c>
      <c r="L180" s="7">
        <v>157</v>
      </c>
      <c r="M180" s="6" t="s">
        <v>27</v>
      </c>
      <c r="N180" s="7">
        <v>107</v>
      </c>
      <c r="O180" s="7">
        <v>997</v>
      </c>
      <c r="P180" s="6" t="s">
        <v>60</v>
      </c>
      <c r="Q180" s="6" t="s">
        <v>69</v>
      </c>
      <c r="R180" s="6" t="s">
        <v>107</v>
      </c>
      <c r="S180" s="6" t="s">
        <v>51</v>
      </c>
    </row>
    <row r="181" spans="1:19" ht="14.25" customHeight="1" x14ac:dyDescent="0.3">
      <c r="A181" s="6" t="s">
        <v>619</v>
      </c>
      <c r="B181" s="6" t="s">
        <v>620</v>
      </c>
      <c r="C181" s="6" t="s">
        <v>621</v>
      </c>
      <c r="D181" s="6" t="s">
        <v>359</v>
      </c>
      <c r="E181" s="6" t="s">
        <v>229</v>
      </c>
      <c r="F181" s="6" t="s">
        <v>76</v>
      </c>
      <c r="G181" s="6" t="s">
        <v>25</v>
      </c>
      <c r="H181" s="6">
        <v>8</v>
      </c>
      <c r="I181" s="7">
        <v>1099</v>
      </c>
      <c r="J181" s="7">
        <v>8792</v>
      </c>
      <c r="K181" s="6" t="s">
        <v>26</v>
      </c>
      <c r="L181" s="7">
        <v>0</v>
      </c>
      <c r="M181" s="6" t="s">
        <v>27</v>
      </c>
      <c r="N181" s="7">
        <v>1055</v>
      </c>
      <c r="O181" s="7">
        <v>9847</v>
      </c>
      <c r="P181" s="6" t="s">
        <v>40</v>
      </c>
      <c r="Q181" s="6" t="s">
        <v>29</v>
      </c>
      <c r="R181" s="6" t="s">
        <v>61</v>
      </c>
      <c r="S181" s="6" t="s">
        <v>157</v>
      </c>
    </row>
    <row r="182" spans="1:19" ht="14.25" customHeight="1" x14ac:dyDescent="0.3">
      <c r="A182" s="6" t="s">
        <v>622</v>
      </c>
      <c r="B182" s="6" t="s">
        <v>623</v>
      </c>
      <c r="C182" s="6" t="s">
        <v>624</v>
      </c>
      <c r="D182" s="6" t="s">
        <v>111</v>
      </c>
      <c r="E182" s="6" t="s">
        <v>112</v>
      </c>
      <c r="F182" s="6" t="s">
        <v>186</v>
      </c>
      <c r="G182" s="6" t="s">
        <v>128</v>
      </c>
      <c r="H182" s="6">
        <v>8</v>
      </c>
      <c r="I182" s="7">
        <v>899</v>
      </c>
      <c r="J182" s="7">
        <v>7192</v>
      </c>
      <c r="K182" s="6" t="s">
        <v>59</v>
      </c>
      <c r="L182" s="7">
        <v>1438</v>
      </c>
      <c r="M182" s="6" t="s">
        <v>27</v>
      </c>
      <c r="N182" s="7">
        <v>690</v>
      </c>
      <c r="O182" s="7">
        <v>6444</v>
      </c>
      <c r="P182" s="6" t="s">
        <v>84</v>
      </c>
      <c r="Q182" s="6" t="s">
        <v>41</v>
      </c>
      <c r="R182" s="6" t="s">
        <v>42</v>
      </c>
      <c r="S182" s="6" t="s">
        <v>93</v>
      </c>
    </row>
    <row r="183" spans="1:19" ht="14.25" customHeight="1" x14ac:dyDescent="0.3">
      <c r="A183" s="6" t="s">
        <v>625</v>
      </c>
      <c r="B183" s="6" t="s">
        <v>318</v>
      </c>
      <c r="C183" s="6" t="s">
        <v>626</v>
      </c>
      <c r="D183" s="6" t="s">
        <v>145</v>
      </c>
      <c r="E183" s="6" t="s">
        <v>36</v>
      </c>
      <c r="F183" s="6" t="s">
        <v>249</v>
      </c>
      <c r="G183" s="6" t="s">
        <v>138</v>
      </c>
      <c r="H183" s="6">
        <v>3</v>
      </c>
      <c r="I183" s="7">
        <v>399</v>
      </c>
      <c r="J183" s="7">
        <v>1197</v>
      </c>
      <c r="K183" s="6" t="s">
        <v>59</v>
      </c>
      <c r="L183" s="7">
        <v>239</v>
      </c>
      <c r="M183" s="6" t="s">
        <v>27</v>
      </c>
      <c r="N183" s="7">
        <v>115</v>
      </c>
      <c r="O183" s="7">
        <v>1073</v>
      </c>
      <c r="P183" s="6" t="s">
        <v>60</v>
      </c>
      <c r="Q183" s="6" t="s">
        <v>92</v>
      </c>
      <c r="R183" s="6" t="s">
        <v>61</v>
      </c>
      <c r="S183" s="6" t="s">
        <v>93</v>
      </c>
    </row>
    <row r="184" spans="1:19" ht="14.25" customHeight="1" x14ac:dyDescent="0.3">
      <c r="A184" s="6" t="s">
        <v>627</v>
      </c>
      <c r="B184" s="6" t="s">
        <v>628</v>
      </c>
      <c r="C184" s="6" t="s">
        <v>629</v>
      </c>
      <c r="D184" s="6" t="s">
        <v>266</v>
      </c>
      <c r="E184" s="6" t="s">
        <v>267</v>
      </c>
      <c r="F184" s="6" t="s">
        <v>224</v>
      </c>
      <c r="G184" s="6" t="s">
        <v>120</v>
      </c>
      <c r="H184" s="6">
        <v>2</v>
      </c>
      <c r="I184" s="7">
        <v>2799</v>
      </c>
      <c r="J184" s="7">
        <v>5598</v>
      </c>
      <c r="K184" s="6" t="s">
        <v>26</v>
      </c>
      <c r="L184" s="7">
        <v>0</v>
      </c>
      <c r="M184" s="6" t="s">
        <v>39</v>
      </c>
      <c r="N184" s="7">
        <v>1008</v>
      </c>
      <c r="O184" s="7">
        <v>6606</v>
      </c>
      <c r="P184" s="6" t="s">
        <v>40</v>
      </c>
      <c r="Q184" s="6" t="s">
        <v>29</v>
      </c>
      <c r="R184" s="6" t="s">
        <v>61</v>
      </c>
      <c r="S184" s="6" t="s">
        <v>85</v>
      </c>
    </row>
    <row r="185" spans="1:19" ht="14.25" customHeight="1" x14ac:dyDescent="0.3">
      <c r="A185" s="6" t="s">
        <v>630</v>
      </c>
      <c r="B185" s="6" t="s">
        <v>631</v>
      </c>
      <c r="C185" s="6" t="s">
        <v>632</v>
      </c>
      <c r="D185" s="6" t="s">
        <v>35</v>
      </c>
      <c r="E185" s="6" t="s">
        <v>36</v>
      </c>
      <c r="F185" s="6" t="s">
        <v>82</v>
      </c>
      <c r="G185" s="6" t="s">
        <v>83</v>
      </c>
      <c r="H185" s="6">
        <v>4</v>
      </c>
      <c r="I185" s="7">
        <v>899</v>
      </c>
      <c r="J185" s="7">
        <v>3596</v>
      </c>
      <c r="K185" s="6" t="s">
        <v>59</v>
      </c>
      <c r="L185" s="7">
        <v>719</v>
      </c>
      <c r="M185" s="6" t="s">
        <v>27</v>
      </c>
      <c r="N185" s="7">
        <v>345</v>
      </c>
      <c r="O185" s="7">
        <v>3222</v>
      </c>
      <c r="P185" s="6" t="s">
        <v>106</v>
      </c>
      <c r="Q185" s="6" t="s">
        <v>29</v>
      </c>
      <c r="R185" s="6" t="s">
        <v>61</v>
      </c>
      <c r="S185" s="6" t="s">
        <v>51</v>
      </c>
    </row>
    <row r="186" spans="1:19" ht="14.25" customHeight="1" x14ac:dyDescent="0.3">
      <c r="A186" s="6" t="s">
        <v>633</v>
      </c>
      <c r="B186" s="6" t="s">
        <v>634</v>
      </c>
      <c r="C186" s="6" t="s">
        <v>574</v>
      </c>
      <c r="D186" s="6" t="s">
        <v>66</v>
      </c>
      <c r="E186" s="6" t="s">
        <v>66</v>
      </c>
      <c r="F186" s="6" t="s">
        <v>208</v>
      </c>
      <c r="G186" s="6" t="s">
        <v>38</v>
      </c>
      <c r="H186" s="6">
        <v>7</v>
      </c>
      <c r="I186" s="7">
        <v>799</v>
      </c>
      <c r="J186" s="7">
        <v>5593</v>
      </c>
      <c r="K186" s="6" t="s">
        <v>26</v>
      </c>
      <c r="L186" s="7">
        <v>0</v>
      </c>
      <c r="M186" s="6" t="s">
        <v>39</v>
      </c>
      <c r="N186" s="7">
        <v>1007</v>
      </c>
      <c r="O186" s="7">
        <v>6600</v>
      </c>
      <c r="P186" s="6" t="s">
        <v>40</v>
      </c>
      <c r="Q186" s="6" t="s">
        <v>29</v>
      </c>
      <c r="R186" s="6" t="s">
        <v>107</v>
      </c>
      <c r="S186" s="6" t="s">
        <v>62</v>
      </c>
    </row>
    <row r="187" spans="1:19" ht="14.25" customHeight="1" x14ac:dyDescent="0.3">
      <c r="A187" s="6" t="s">
        <v>635</v>
      </c>
      <c r="B187" s="6" t="s">
        <v>181</v>
      </c>
      <c r="C187" s="6" t="s">
        <v>636</v>
      </c>
      <c r="D187" s="6" t="s">
        <v>228</v>
      </c>
      <c r="E187" s="6" t="s">
        <v>229</v>
      </c>
      <c r="F187" s="6" t="s">
        <v>57</v>
      </c>
      <c r="G187" s="6" t="s">
        <v>58</v>
      </c>
      <c r="H187" s="6">
        <v>1</v>
      </c>
      <c r="I187" s="7">
        <v>4200</v>
      </c>
      <c r="J187" s="7">
        <v>4200</v>
      </c>
      <c r="K187" s="6" t="s">
        <v>26</v>
      </c>
      <c r="L187" s="7">
        <v>0</v>
      </c>
      <c r="M187" s="6" t="s">
        <v>27</v>
      </c>
      <c r="N187" s="7">
        <v>504</v>
      </c>
      <c r="O187" s="7">
        <v>4704</v>
      </c>
      <c r="P187" s="6" t="s">
        <v>28</v>
      </c>
      <c r="Q187" s="6" t="s">
        <v>146</v>
      </c>
      <c r="R187" s="6" t="s">
        <v>153</v>
      </c>
      <c r="S187" s="6" t="s">
        <v>51</v>
      </c>
    </row>
    <row r="188" spans="1:19" ht="14.25" customHeight="1" x14ac:dyDescent="0.3">
      <c r="A188" s="6" t="s">
        <v>637</v>
      </c>
      <c r="B188" s="6" t="s">
        <v>638</v>
      </c>
      <c r="C188" s="6" t="s">
        <v>639</v>
      </c>
      <c r="D188" s="6" t="s">
        <v>359</v>
      </c>
      <c r="E188" s="6" t="s">
        <v>229</v>
      </c>
      <c r="F188" s="6" t="s">
        <v>152</v>
      </c>
      <c r="G188" s="6" t="s">
        <v>38</v>
      </c>
      <c r="H188" s="6">
        <v>2</v>
      </c>
      <c r="I188" s="7">
        <v>499</v>
      </c>
      <c r="J188" s="7">
        <v>998</v>
      </c>
      <c r="K188" s="6" t="s">
        <v>26</v>
      </c>
      <c r="L188" s="7">
        <v>0</v>
      </c>
      <c r="M188" s="6" t="s">
        <v>39</v>
      </c>
      <c r="N188" s="7">
        <v>180</v>
      </c>
      <c r="O188" s="7">
        <v>1178</v>
      </c>
      <c r="P188" s="6" t="s">
        <v>40</v>
      </c>
      <c r="Q188" s="6" t="s">
        <v>146</v>
      </c>
      <c r="R188" s="6" t="s">
        <v>153</v>
      </c>
      <c r="S188" s="6" t="s">
        <v>93</v>
      </c>
    </row>
    <row r="189" spans="1:19" ht="14.25" customHeight="1" x14ac:dyDescent="0.3">
      <c r="A189" s="6" t="s">
        <v>640</v>
      </c>
      <c r="B189" s="6" t="s">
        <v>641</v>
      </c>
      <c r="C189" s="6" t="s">
        <v>265</v>
      </c>
      <c r="D189" s="6" t="s">
        <v>35</v>
      </c>
      <c r="E189" s="6" t="s">
        <v>36</v>
      </c>
      <c r="F189" s="6" t="s">
        <v>337</v>
      </c>
      <c r="G189" s="6" t="s">
        <v>58</v>
      </c>
      <c r="H189" s="6">
        <v>5</v>
      </c>
      <c r="I189" s="7">
        <v>5499</v>
      </c>
      <c r="J189" s="7">
        <v>27495</v>
      </c>
      <c r="K189" s="6" t="s">
        <v>26</v>
      </c>
      <c r="L189" s="7">
        <v>0</v>
      </c>
      <c r="M189" s="6" t="s">
        <v>27</v>
      </c>
      <c r="N189" s="7">
        <v>3299</v>
      </c>
      <c r="O189" s="7">
        <v>30794</v>
      </c>
      <c r="P189" s="6" t="s">
        <v>60</v>
      </c>
      <c r="Q189" s="6" t="s">
        <v>29</v>
      </c>
      <c r="R189" s="6" t="s">
        <v>153</v>
      </c>
      <c r="S189" s="6" t="s">
        <v>93</v>
      </c>
    </row>
    <row r="190" spans="1:19" ht="14.25" customHeight="1" x14ac:dyDescent="0.3">
      <c r="A190" s="6" t="s">
        <v>642</v>
      </c>
      <c r="B190" s="6" t="s">
        <v>318</v>
      </c>
      <c r="C190" s="6" t="s">
        <v>571</v>
      </c>
      <c r="D190" s="6" t="s">
        <v>131</v>
      </c>
      <c r="E190" s="6" t="s">
        <v>132</v>
      </c>
      <c r="F190" s="6" t="s">
        <v>337</v>
      </c>
      <c r="G190" s="6" t="s">
        <v>58</v>
      </c>
      <c r="H190" s="6">
        <v>8</v>
      </c>
      <c r="I190" s="7">
        <v>5499</v>
      </c>
      <c r="J190" s="7">
        <v>43992</v>
      </c>
      <c r="K190" s="6" t="s">
        <v>77</v>
      </c>
      <c r="L190" s="7">
        <v>4399</v>
      </c>
      <c r="M190" s="6" t="s">
        <v>27</v>
      </c>
      <c r="N190" s="7">
        <v>4751</v>
      </c>
      <c r="O190" s="7">
        <v>44344</v>
      </c>
      <c r="P190" s="6" t="s">
        <v>60</v>
      </c>
      <c r="Q190" s="6" t="s">
        <v>92</v>
      </c>
      <c r="R190" s="6" t="s">
        <v>42</v>
      </c>
      <c r="S190" s="6" t="s">
        <v>157</v>
      </c>
    </row>
    <row r="191" spans="1:19" ht="14.25" customHeight="1" x14ac:dyDescent="0.3">
      <c r="A191" s="6" t="s">
        <v>643</v>
      </c>
      <c r="B191" s="6" t="s">
        <v>290</v>
      </c>
      <c r="C191" s="6" t="s">
        <v>644</v>
      </c>
      <c r="D191" s="6" t="s">
        <v>228</v>
      </c>
      <c r="E191" s="6" t="s">
        <v>229</v>
      </c>
      <c r="F191" s="6" t="s">
        <v>76</v>
      </c>
      <c r="G191" s="6" t="s">
        <v>25</v>
      </c>
      <c r="H191" s="6">
        <v>7</v>
      </c>
      <c r="I191" s="7">
        <v>1099</v>
      </c>
      <c r="J191" s="7">
        <v>7693</v>
      </c>
      <c r="K191" s="6" t="s">
        <v>26</v>
      </c>
      <c r="L191" s="7">
        <v>0</v>
      </c>
      <c r="M191" s="6" t="s">
        <v>27</v>
      </c>
      <c r="N191" s="7">
        <v>923</v>
      </c>
      <c r="O191" s="7">
        <v>8616</v>
      </c>
      <c r="P191" s="6" t="s">
        <v>106</v>
      </c>
      <c r="Q191" s="6" t="s">
        <v>29</v>
      </c>
      <c r="R191" s="6" t="s">
        <v>42</v>
      </c>
      <c r="S191" s="6" t="s">
        <v>121</v>
      </c>
    </row>
    <row r="192" spans="1:19" ht="14.25" customHeight="1" x14ac:dyDescent="0.3">
      <c r="A192" s="6" t="s">
        <v>645</v>
      </c>
      <c r="B192" s="6" t="s">
        <v>646</v>
      </c>
      <c r="C192" s="6" t="s">
        <v>647</v>
      </c>
      <c r="D192" s="6" t="s">
        <v>103</v>
      </c>
      <c r="E192" s="6" t="s">
        <v>104</v>
      </c>
      <c r="F192" s="6" t="s">
        <v>82</v>
      </c>
      <c r="G192" s="6" t="s">
        <v>83</v>
      </c>
      <c r="H192" s="6">
        <v>6</v>
      </c>
      <c r="I192" s="7">
        <v>899</v>
      </c>
      <c r="J192" s="7">
        <v>5394</v>
      </c>
      <c r="K192" s="6" t="s">
        <v>26</v>
      </c>
      <c r="L192" s="7">
        <v>0</v>
      </c>
      <c r="M192" s="6" t="s">
        <v>27</v>
      </c>
      <c r="N192" s="7">
        <v>647</v>
      </c>
      <c r="O192" s="7">
        <v>6041</v>
      </c>
      <c r="P192" s="6" t="s">
        <v>49</v>
      </c>
      <c r="Q192" s="6" t="s">
        <v>41</v>
      </c>
      <c r="R192" s="6" t="s">
        <v>42</v>
      </c>
      <c r="S192" s="6" t="s">
        <v>157</v>
      </c>
    </row>
    <row r="193" spans="1:19" ht="14.25" customHeight="1" x14ac:dyDescent="0.3">
      <c r="A193" s="6" t="s">
        <v>648</v>
      </c>
      <c r="B193" s="6" t="s">
        <v>649</v>
      </c>
      <c r="C193" s="6" t="s">
        <v>650</v>
      </c>
      <c r="D193" s="6" t="s">
        <v>150</v>
      </c>
      <c r="E193" s="6" t="s">
        <v>151</v>
      </c>
      <c r="F193" s="6" t="s">
        <v>37</v>
      </c>
      <c r="G193" s="6" t="s">
        <v>38</v>
      </c>
      <c r="H193" s="6">
        <v>7</v>
      </c>
      <c r="I193" s="7">
        <v>1299</v>
      </c>
      <c r="J193" s="7">
        <v>9093</v>
      </c>
      <c r="K193" s="6" t="s">
        <v>26</v>
      </c>
      <c r="L193" s="7">
        <v>0</v>
      </c>
      <c r="M193" s="6" t="s">
        <v>39</v>
      </c>
      <c r="N193" s="7">
        <v>1637</v>
      </c>
      <c r="O193" s="7">
        <v>10730</v>
      </c>
      <c r="P193" s="6" t="s">
        <v>28</v>
      </c>
      <c r="Q193" s="6" t="s">
        <v>29</v>
      </c>
      <c r="R193" s="6" t="s">
        <v>107</v>
      </c>
      <c r="S193" s="6" t="s">
        <v>93</v>
      </c>
    </row>
    <row r="194" spans="1:19" ht="14.25" customHeight="1" x14ac:dyDescent="0.3">
      <c r="A194" s="6" t="s">
        <v>651</v>
      </c>
      <c r="B194" s="6" t="s">
        <v>652</v>
      </c>
      <c r="C194" s="6" t="s">
        <v>653</v>
      </c>
      <c r="D194" s="6" t="s">
        <v>22</v>
      </c>
      <c r="E194" s="6" t="s">
        <v>23</v>
      </c>
      <c r="F194" s="6" t="s">
        <v>245</v>
      </c>
      <c r="G194" s="6" t="s">
        <v>120</v>
      </c>
      <c r="H194" s="6">
        <v>2</v>
      </c>
      <c r="I194" s="7">
        <v>4499</v>
      </c>
      <c r="J194" s="7">
        <v>8998</v>
      </c>
      <c r="K194" s="6" t="s">
        <v>59</v>
      </c>
      <c r="L194" s="7">
        <v>1800</v>
      </c>
      <c r="M194" s="6" t="s">
        <v>39</v>
      </c>
      <c r="N194" s="7">
        <v>1296</v>
      </c>
      <c r="O194" s="7">
        <v>8494</v>
      </c>
      <c r="P194" s="6" t="s">
        <v>28</v>
      </c>
      <c r="Q194" s="6" t="s">
        <v>146</v>
      </c>
      <c r="R194" s="6" t="s">
        <v>107</v>
      </c>
      <c r="S194" s="6" t="s">
        <v>121</v>
      </c>
    </row>
    <row r="195" spans="1:19" ht="14.25" customHeight="1" x14ac:dyDescent="0.3">
      <c r="A195" s="6" t="s">
        <v>654</v>
      </c>
      <c r="B195" s="6" t="s">
        <v>655</v>
      </c>
      <c r="C195" s="6" t="s">
        <v>344</v>
      </c>
      <c r="D195" s="6" t="s">
        <v>74</v>
      </c>
      <c r="E195" s="6" t="s">
        <v>75</v>
      </c>
      <c r="F195" s="6" t="s">
        <v>105</v>
      </c>
      <c r="G195" s="6" t="s">
        <v>25</v>
      </c>
      <c r="H195" s="6">
        <v>3</v>
      </c>
      <c r="I195" s="7">
        <v>650</v>
      </c>
      <c r="J195" s="7">
        <v>1950</v>
      </c>
      <c r="K195" s="6" t="s">
        <v>59</v>
      </c>
      <c r="L195" s="7">
        <v>390</v>
      </c>
      <c r="M195" s="6" t="s">
        <v>27</v>
      </c>
      <c r="N195" s="7">
        <v>187</v>
      </c>
      <c r="O195" s="7">
        <v>1747</v>
      </c>
      <c r="P195" s="6" t="s">
        <v>28</v>
      </c>
      <c r="Q195" s="6" t="s">
        <v>69</v>
      </c>
      <c r="R195" s="6" t="s">
        <v>30</v>
      </c>
      <c r="S195" s="6" t="s">
        <v>51</v>
      </c>
    </row>
    <row r="196" spans="1:19" ht="14.25" customHeight="1" x14ac:dyDescent="0.3">
      <c r="A196" s="6" t="s">
        <v>656</v>
      </c>
      <c r="B196" s="6" t="s">
        <v>327</v>
      </c>
      <c r="C196" s="6" t="s">
        <v>657</v>
      </c>
      <c r="D196" s="6" t="s">
        <v>47</v>
      </c>
      <c r="E196" s="6" t="s">
        <v>36</v>
      </c>
      <c r="F196" s="6" t="s">
        <v>137</v>
      </c>
      <c r="G196" s="6" t="s">
        <v>138</v>
      </c>
      <c r="H196" s="6">
        <v>8</v>
      </c>
      <c r="I196" s="7">
        <v>549</v>
      </c>
      <c r="J196" s="7">
        <v>4392</v>
      </c>
      <c r="K196" s="6" t="s">
        <v>26</v>
      </c>
      <c r="L196" s="7">
        <v>0</v>
      </c>
      <c r="M196" s="6" t="s">
        <v>27</v>
      </c>
      <c r="N196" s="7">
        <v>527</v>
      </c>
      <c r="O196" s="7">
        <v>4919</v>
      </c>
      <c r="P196" s="6" t="s">
        <v>40</v>
      </c>
      <c r="Q196" s="6" t="s">
        <v>29</v>
      </c>
      <c r="R196" s="6" t="s">
        <v>153</v>
      </c>
      <c r="S196" s="6" t="s">
        <v>93</v>
      </c>
    </row>
    <row r="197" spans="1:19" ht="14.25" customHeight="1" x14ac:dyDescent="0.3">
      <c r="A197" s="6" t="s">
        <v>658</v>
      </c>
      <c r="B197" s="6" t="s">
        <v>659</v>
      </c>
      <c r="C197" s="6" t="s">
        <v>660</v>
      </c>
      <c r="D197" s="6" t="s">
        <v>81</v>
      </c>
      <c r="E197" s="6" t="s">
        <v>75</v>
      </c>
      <c r="F197" s="6" t="s">
        <v>161</v>
      </c>
      <c r="G197" s="6" t="s">
        <v>114</v>
      </c>
      <c r="H197" s="6">
        <v>7</v>
      </c>
      <c r="I197" s="7">
        <v>1499</v>
      </c>
      <c r="J197" s="7">
        <v>10493</v>
      </c>
      <c r="K197" s="6" t="s">
        <v>59</v>
      </c>
      <c r="L197" s="7">
        <v>2099</v>
      </c>
      <c r="M197" s="6" t="s">
        <v>27</v>
      </c>
      <c r="N197" s="7">
        <v>1007</v>
      </c>
      <c r="O197" s="7">
        <v>9401</v>
      </c>
      <c r="P197" s="6" t="s">
        <v>84</v>
      </c>
      <c r="Q197" s="6" t="s">
        <v>29</v>
      </c>
      <c r="R197" s="6" t="s">
        <v>50</v>
      </c>
      <c r="S197" s="6" t="s">
        <v>157</v>
      </c>
    </row>
    <row r="198" spans="1:19" ht="14.25" customHeight="1" x14ac:dyDescent="0.3">
      <c r="A198" s="6" t="s">
        <v>661</v>
      </c>
      <c r="B198" s="6" t="s">
        <v>430</v>
      </c>
      <c r="C198" s="6" t="s">
        <v>376</v>
      </c>
      <c r="D198" s="6" t="s">
        <v>66</v>
      </c>
      <c r="E198" s="6" t="s">
        <v>66</v>
      </c>
      <c r="F198" s="6" t="s">
        <v>204</v>
      </c>
      <c r="G198" s="6" t="s">
        <v>190</v>
      </c>
      <c r="H198" s="6">
        <v>1</v>
      </c>
      <c r="I198" s="7">
        <v>999</v>
      </c>
      <c r="J198" s="7">
        <v>999</v>
      </c>
      <c r="K198" s="6" t="s">
        <v>59</v>
      </c>
      <c r="L198" s="7">
        <v>200</v>
      </c>
      <c r="M198" s="6" t="s">
        <v>27</v>
      </c>
      <c r="N198" s="7">
        <v>96</v>
      </c>
      <c r="O198" s="7">
        <v>895</v>
      </c>
      <c r="P198" s="6" t="s">
        <v>106</v>
      </c>
      <c r="Q198" s="6" t="s">
        <v>29</v>
      </c>
      <c r="R198" s="6" t="s">
        <v>107</v>
      </c>
      <c r="S198" s="6" t="s">
        <v>62</v>
      </c>
    </row>
    <row r="199" spans="1:19" ht="14.25" customHeight="1" x14ac:dyDescent="0.3">
      <c r="A199" s="6" t="s">
        <v>662</v>
      </c>
      <c r="B199" s="6" t="s">
        <v>264</v>
      </c>
      <c r="C199" s="6" t="s">
        <v>663</v>
      </c>
      <c r="D199" s="6" t="s">
        <v>282</v>
      </c>
      <c r="E199" s="6" t="s">
        <v>151</v>
      </c>
      <c r="F199" s="6" t="s">
        <v>113</v>
      </c>
      <c r="G199" s="6" t="s">
        <v>114</v>
      </c>
      <c r="H199" s="6">
        <v>7</v>
      </c>
      <c r="I199" s="7">
        <v>999</v>
      </c>
      <c r="J199" s="7">
        <v>6993</v>
      </c>
      <c r="K199" s="6" t="s">
        <v>26</v>
      </c>
      <c r="L199" s="7">
        <v>0</v>
      </c>
      <c r="M199" s="6" t="s">
        <v>27</v>
      </c>
      <c r="N199" s="7">
        <v>839</v>
      </c>
      <c r="O199" s="7">
        <v>7832</v>
      </c>
      <c r="P199" s="6" t="s">
        <v>84</v>
      </c>
      <c r="Q199" s="6" t="s">
        <v>92</v>
      </c>
      <c r="R199" s="6" t="s">
        <v>61</v>
      </c>
      <c r="S199" s="6" t="s">
        <v>31</v>
      </c>
    </row>
    <row r="200" spans="1:19" ht="14.25" customHeight="1" x14ac:dyDescent="0.3">
      <c r="A200" s="6" t="s">
        <v>664</v>
      </c>
      <c r="B200" s="6" t="s">
        <v>367</v>
      </c>
      <c r="C200" s="6" t="s">
        <v>665</v>
      </c>
      <c r="D200" s="6" t="s">
        <v>131</v>
      </c>
      <c r="E200" s="6" t="s">
        <v>132</v>
      </c>
      <c r="F200" s="6" t="s">
        <v>119</v>
      </c>
      <c r="G200" s="6" t="s">
        <v>120</v>
      </c>
      <c r="H200" s="6">
        <v>7</v>
      </c>
      <c r="I200" s="7">
        <v>899</v>
      </c>
      <c r="J200" s="7">
        <v>6293</v>
      </c>
      <c r="K200" s="6" t="s">
        <v>26</v>
      </c>
      <c r="L200" s="7">
        <v>0</v>
      </c>
      <c r="M200" s="6" t="s">
        <v>39</v>
      </c>
      <c r="N200" s="7">
        <v>1133</v>
      </c>
      <c r="O200" s="7">
        <v>7426</v>
      </c>
      <c r="P200" s="6" t="s">
        <v>49</v>
      </c>
      <c r="Q200" s="6" t="s">
        <v>146</v>
      </c>
      <c r="R200" s="6" t="s">
        <v>153</v>
      </c>
      <c r="S200" s="6" t="s">
        <v>195</v>
      </c>
    </row>
    <row r="201" spans="1:19" ht="14.25" customHeight="1" x14ac:dyDescent="0.3">
      <c r="A201" s="6" t="s">
        <v>666</v>
      </c>
      <c r="B201" s="6" t="s">
        <v>33</v>
      </c>
      <c r="C201" s="6" t="s">
        <v>667</v>
      </c>
      <c r="D201" s="6" t="s">
        <v>266</v>
      </c>
      <c r="E201" s="6" t="s">
        <v>267</v>
      </c>
      <c r="F201" s="6" t="s">
        <v>82</v>
      </c>
      <c r="G201" s="6" t="s">
        <v>83</v>
      </c>
      <c r="H201" s="6">
        <v>6</v>
      </c>
      <c r="I201" s="7">
        <v>899</v>
      </c>
      <c r="J201" s="7">
        <v>5394</v>
      </c>
      <c r="K201" s="6" t="s">
        <v>91</v>
      </c>
      <c r="L201" s="7">
        <v>809</v>
      </c>
      <c r="M201" s="6" t="s">
        <v>27</v>
      </c>
      <c r="N201" s="7">
        <v>550</v>
      </c>
      <c r="O201" s="7">
        <v>5135</v>
      </c>
      <c r="P201" s="6" t="s">
        <v>106</v>
      </c>
      <c r="Q201" s="6" t="s">
        <v>69</v>
      </c>
      <c r="R201" s="6" t="s">
        <v>42</v>
      </c>
      <c r="S201" s="6" t="s">
        <v>93</v>
      </c>
    </row>
  </sheetData>
  <autoFilter ref="A1:S201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01"/>
  <sheetViews>
    <sheetView zoomScaleNormal="100" workbookViewId="0">
      <selection activeCell="G12" sqref="G12"/>
    </sheetView>
  </sheetViews>
  <sheetFormatPr defaultColWidth="8.6640625" defaultRowHeight="14.4" x14ac:dyDescent="0.3"/>
  <cols>
    <col min="1" max="1" width="11.88671875" customWidth="1"/>
    <col min="2" max="2" width="13.44140625" customWidth="1"/>
    <col min="3" max="3" width="18.6640625" customWidth="1"/>
    <col min="4" max="4" width="10.6640625" customWidth="1"/>
    <col min="5" max="5" width="14.88671875" customWidth="1"/>
    <col min="6" max="6" width="23.6640625" customWidth="1"/>
    <col min="7" max="7" width="15.21875" customWidth="1"/>
    <col min="8" max="8" width="11.109375" customWidth="1"/>
    <col min="9" max="9" width="17.6640625" customWidth="1"/>
    <col min="10" max="10" width="22.21875" customWidth="1"/>
    <col min="11" max="11" width="13.88671875" customWidth="1"/>
    <col min="12" max="12" width="25" customWidth="1"/>
    <col min="13" max="13" width="9.44140625" customWidth="1"/>
    <col min="14" max="14" width="20.5546875" customWidth="1"/>
    <col min="15" max="15" width="21.21875" customWidth="1"/>
    <col min="16" max="16" width="17.44140625" customWidth="1"/>
    <col min="17" max="17" width="15.109375" customWidth="1"/>
    <col min="18" max="18" width="19.33203125" customWidth="1"/>
    <col min="19" max="19" width="13.88671875" customWidth="1"/>
  </cols>
  <sheetData>
    <row r="1" spans="1:19" ht="54.7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</row>
    <row r="2" spans="1:19" ht="14.25" customHeight="1" x14ac:dyDescent="0.3">
      <c r="A2" s="20" t="s">
        <v>19</v>
      </c>
      <c r="B2" s="20" t="s">
        <v>20</v>
      </c>
      <c r="C2" s="20" t="s">
        <v>21</v>
      </c>
      <c r="D2" s="20" t="s">
        <v>22</v>
      </c>
      <c r="E2" s="20" t="s">
        <v>23</v>
      </c>
      <c r="F2" s="20" t="s">
        <v>24</v>
      </c>
      <c r="G2" s="20" t="s">
        <v>25</v>
      </c>
      <c r="H2" s="20">
        <v>4</v>
      </c>
      <c r="I2" s="21">
        <v>349</v>
      </c>
      <c r="J2" s="21">
        <v>1396</v>
      </c>
      <c r="K2" s="20" t="s">
        <v>26</v>
      </c>
      <c r="L2" s="21">
        <v>0</v>
      </c>
      <c r="M2" s="20" t="s">
        <v>27</v>
      </c>
      <c r="N2" s="21">
        <v>168</v>
      </c>
      <c r="O2" s="21">
        <v>1564</v>
      </c>
      <c r="P2" s="20" t="s">
        <v>28</v>
      </c>
      <c r="Q2" s="20" t="s">
        <v>29</v>
      </c>
      <c r="R2" s="20" t="s">
        <v>30</v>
      </c>
      <c r="S2" s="20" t="s">
        <v>31</v>
      </c>
    </row>
    <row r="3" spans="1:19" ht="14.25" customHeight="1" x14ac:dyDescent="0.3">
      <c r="A3" s="20" t="s">
        <v>32</v>
      </c>
      <c r="B3" s="22">
        <v>46143</v>
      </c>
      <c r="C3" s="20" t="s">
        <v>34</v>
      </c>
      <c r="D3" s="20" t="s">
        <v>35</v>
      </c>
      <c r="E3" s="20" t="s">
        <v>36</v>
      </c>
      <c r="F3" s="20" t="s">
        <v>37</v>
      </c>
      <c r="G3" s="20" t="s">
        <v>38</v>
      </c>
      <c r="H3" s="20">
        <v>1</v>
      </c>
      <c r="I3" s="21">
        <v>1299</v>
      </c>
      <c r="J3" s="21">
        <v>1299</v>
      </c>
      <c r="K3" s="20" t="s">
        <v>26</v>
      </c>
      <c r="L3" s="21">
        <v>0</v>
      </c>
      <c r="M3" s="20" t="s">
        <v>39</v>
      </c>
      <c r="N3" s="21">
        <v>234</v>
      </c>
      <c r="O3" s="21">
        <v>1533</v>
      </c>
      <c r="P3" s="20" t="s">
        <v>40</v>
      </c>
      <c r="Q3" s="20" t="s">
        <v>41</v>
      </c>
      <c r="R3" s="20" t="s">
        <v>42</v>
      </c>
      <c r="S3" s="20" t="s">
        <v>43</v>
      </c>
    </row>
    <row r="4" spans="1:19" ht="14.25" customHeight="1" x14ac:dyDescent="0.3">
      <c r="A4" s="20" t="s">
        <v>44</v>
      </c>
      <c r="B4" s="20" t="s">
        <v>45</v>
      </c>
      <c r="C4" s="20" t="s">
        <v>46</v>
      </c>
      <c r="D4" s="20" t="s">
        <v>47</v>
      </c>
      <c r="E4" s="20" t="s">
        <v>36</v>
      </c>
      <c r="F4" s="20" t="s">
        <v>48</v>
      </c>
      <c r="G4" s="20" t="s">
        <v>38</v>
      </c>
      <c r="H4" s="20">
        <v>7</v>
      </c>
      <c r="I4" s="21">
        <v>2999</v>
      </c>
      <c r="J4" s="21">
        <v>20993</v>
      </c>
      <c r="K4" s="20" t="s">
        <v>26</v>
      </c>
      <c r="L4" s="21">
        <v>0</v>
      </c>
      <c r="M4" s="20" t="s">
        <v>39</v>
      </c>
      <c r="N4" s="21">
        <v>3779</v>
      </c>
      <c r="O4" s="21">
        <v>24772</v>
      </c>
      <c r="P4" s="20" t="s">
        <v>49</v>
      </c>
      <c r="Q4" s="20" t="s">
        <v>29</v>
      </c>
      <c r="R4" s="20" t="s">
        <v>50</v>
      </c>
      <c r="S4" s="20" t="s">
        <v>51</v>
      </c>
    </row>
    <row r="5" spans="1:19" ht="14.25" customHeight="1" x14ac:dyDescent="0.3">
      <c r="A5" s="20" t="s">
        <v>52</v>
      </c>
      <c r="B5" s="20" t="s">
        <v>53</v>
      </c>
      <c r="C5" s="20" t="s">
        <v>54</v>
      </c>
      <c r="D5" s="20" t="s">
        <v>55</v>
      </c>
      <c r="E5" s="20" t="s">
        <v>56</v>
      </c>
      <c r="F5" s="20" t="s">
        <v>57</v>
      </c>
      <c r="G5" s="20" t="s">
        <v>58</v>
      </c>
      <c r="H5" s="20">
        <v>4</v>
      </c>
      <c r="I5" s="21">
        <v>4200</v>
      </c>
      <c r="J5" s="21">
        <v>16800</v>
      </c>
      <c r="K5" s="20" t="s">
        <v>59</v>
      </c>
      <c r="L5" s="21">
        <v>3360</v>
      </c>
      <c r="M5" s="20" t="s">
        <v>27</v>
      </c>
      <c r="N5" s="21">
        <v>1613</v>
      </c>
      <c r="O5" s="21">
        <v>15053</v>
      </c>
      <c r="P5" s="20" t="s">
        <v>60</v>
      </c>
      <c r="Q5" s="20" t="s">
        <v>29</v>
      </c>
      <c r="R5" s="20" t="s">
        <v>61</v>
      </c>
      <c r="S5" s="20" t="s">
        <v>62</v>
      </c>
    </row>
    <row r="6" spans="1:19" ht="14.25" customHeight="1" x14ac:dyDescent="0.3">
      <c r="A6" s="20" t="s">
        <v>63</v>
      </c>
      <c r="B6" s="20" t="s">
        <v>64</v>
      </c>
      <c r="C6" s="20" t="s">
        <v>65</v>
      </c>
      <c r="D6" s="20" t="s">
        <v>66</v>
      </c>
      <c r="E6" s="20" t="s">
        <v>66</v>
      </c>
      <c r="F6" s="20" t="s">
        <v>67</v>
      </c>
      <c r="G6" s="20" t="s">
        <v>68</v>
      </c>
      <c r="H6" s="20">
        <v>5</v>
      </c>
      <c r="I6" s="21">
        <v>249</v>
      </c>
      <c r="J6" s="21">
        <v>1245</v>
      </c>
      <c r="K6" s="20" t="s">
        <v>59</v>
      </c>
      <c r="L6" s="21">
        <v>249</v>
      </c>
      <c r="M6" s="20" t="s">
        <v>27</v>
      </c>
      <c r="N6" s="21">
        <v>120</v>
      </c>
      <c r="O6" s="21">
        <v>1116</v>
      </c>
      <c r="P6" s="20" t="s">
        <v>28</v>
      </c>
      <c r="Q6" s="20" t="s">
        <v>69</v>
      </c>
      <c r="R6" s="20" t="s">
        <v>42</v>
      </c>
      <c r="S6" s="20" t="s">
        <v>70</v>
      </c>
    </row>
    <row r="7" spans="1:19" ht="14.25" customHeight="1" x14ac:dyDescent="0.3">
      <c r="A7" s="20" t="s">
        <v>71</v>
      </c>
      <c r="B7" s="20" t="s">
        <v>72</v>
      </c>
      <c r="C7" s="20" t="s">
        <v>73</v>
      </c>
      <c r="D7" s="20" t="s">
        <v>74</v>
      </c>
      <c r="E7" s="20" t="s">
        <v>75</v>
      </c>
      <c r="F7" s="20" t="s">
        <v>76</v>
      </c>
      <c r="G7" s="20" t="s">
        <v>25</v>
      </c>
      <c r="H7" s="20">
        <v>6</v>
      </c>
      <c r="I7" s="21">
        <v>1099</v>
      </c>
      <c r="J7" s="21">
        <v>6594</v>
      </c>
      <c r="K7" s="20" t="s">
        <v>77</v>
      </c>
      <c r="L7" s="21">
        <v>659</v>
      </c>
      <c r="M7" s="20" t="s">
        <v>27</v>
      </c>
      <c r="N7" s="21">
        <v>712</v>
      </c>
      <c r="O7" s="21">
        <v>6647</v>
      </c>
      <c r="P7" s="20" t="s">
        <v>28</v>
      </c>
      <c r="Q7" s="20" t="s">
        <v>29</v>
      </c>
      <c r="R7" s="20" t="s">
        <v>50</v>
      </c>
      <c r="S7" s="20" t="s">
        <v>43</v>
      </c>
    </row>
    <row r="8" spans="1:19" ht="14.25" customHeight="1" x14ac:dyDescent="0.3">
      <c r="A8" s="20" t="s">
        <v>78</v>
      </c>
      <c r="B8" s="20" t="s">
        <v>79</v>
      </c>
      <c r="C8" s="20" t="s">
        <v>80</v>
      </c>
      <c r="D8" s="20" t="s">
        <v>81</v>
      </c>
      <c r="E8" s="20" t="s">
        <v>75</v>
      </c>
      <c r="F8" s="20" t="s">
        <v>82</v>
      </c>
      <c r="G8" s="20" t="s">
        <v>83</v>
      </c>
      <c r="H8" s="20">
        <v>4</v>
      </c>
      <c r="I8" s="21">
        <v>899</v>
      </c>
      <c r="J8" s="21">
        <v>3596</v>
      </c>
      <c r="K8" s="20" t="s">
        <v>59</v>
      </c>
      <c r="L8" s="21">
        <v>719</v>
      </c>
      <c r="M8" s="20" t="s">
        <v>27</v>
      </c>
      <c r="N8" s="21">
        <v>345</v>
      </c>
      <c r="O8" s="21">
        <v>3222</v>
      </c>
      <c r="P8" s="20" t="s">
        <v>84</v>
      </c>
      <c r="Q8" s="20" t="s">
        <v>29</v>
      </c>
      <c r="R8" s="20" t="s">
        <v>61</v>
      </c>
      <c r="S8" s="20" t="s">
        <v>85</v>
      </c>
    </row>
    <row r="9" spans="1:19" ht="14.25" customHeight="1" x14ac:dyDescent="0.3">
      <c r="A9" s="20" t="s">
        <v>86</v>
      </c>
      <c r="B9" s="20" t="s">
        <v>87</v>
      </c>
      <c r="C9" s="20" t="s">
        <v>88</v>
      </c>
      <c r="D9" s="20" t="s">
        <v>66</v>
      </c>
      <c r="E9" s="20" t="s">
        <v>66</v>
      </c>
      <c r="F9" s="20" t="s">
        <v>89</v>
      </c>
      <c r="G9" s="20" t="s">
        <v>90</v>
      </c>
      <c r="H9" s="20">
        <v>4</v>
      </c>
      <c r="I9" s="21">
        <v>599</v>
      </c>
      <c r="J9" s="21">
        <v>2396</v>
      </c>
      <c r="K9" s="20" t="s">
        <v>91</v>
      </c>
      <c r="L9" s="21">
        <v>359</v>
      </c>
      <c r="M9" s="20" t="s">
        <v>27</v>
      </c>
      <c r="N9" s="21">
        <v>244</v>
      </c>
      <c r="O9" s="21">
        <v>2281</v>
      </c>
      <c r="P9" s="20" t="s">
        <v>28</v>
      </c>
      <c r="Q9" s="20" t="s">
        <v>92</v>
      </c>
      <c r="R9" s="20" t="s">
        <v>30</v>
      </c>
      <c r="S9" s="20" t="s">
        <v>93</v>
      </c>
    </row>
    <row r="10" spans="1:19" ht="14.25" customHeight="1" x14ac:dyDescent="0.3">
      <c r="A10" s="20" t="s">
        <v>94</v>
      </c>
      <c r="B10" s="20" t="s">
        <v>95</v>
      </c>
      <c r="C10" s="20" t="s">
        <v>96</v>
      </c>
      <c r="D10" s="20" t="s">
        <v>97</v>
      </c>
      <c r="E10" s="20" t="s">
        <v>98</v>
      </c>
      <c r="F10" s="20" t="s">
        <v>99</v>
      </c>
      <c r="G10" s="20" t="s">
        <v>38</v>
      </c>
      <c r="H10" s="20">
        <v>4</v>
      </c>
      <c r="I10" s="21">
        <v>999</v>
      </c>
      <c r="J10" s="21">
        <v>3996</v>
      </c>
      <c r="K10" s="20" t="s">
        <v>26</v>
      </c>
      <c r="L10" s="21">
        <v>0</v>
      </c>
      <c r="M10" s="20" t="s">
        <v>39</v>
      </c>
      <c r="N10" s="21">
        <v>719</v>
      </c>
      <c r="O10" s="21">
        <v>4715</v>
      </c>
      <c r="P10" s="20" t="s">
        <v>84</v>
      </c>
      <c r="Q10" s="20" t="s">
        <v>29</v>
      </c>
      <c r="R10" s="20" t="s">
        <v>30</v>
      </c>
      <c r="S10" s="20" t="s">
        <v>51</v>
      </c>
    </row>
    <row r="11" spans="1:19" ht="14.25" customHeight="1" x14ac:dyDescent="0.3">
      <c r="A11" s="20" t="s">
        <v>100</v>
      </c>
      <c r="B11" s="20" t="s">
        <v>101</v>
      </c>
      <c r="C11" s="20" t="s">
        <v>102</v>
      </c>
      <c r="D11" s="20" t="s">
        <v>103</v>
      </c>
      <c r="E11" s="20" t="s">
        <v>104</v>
      </c>
      <c r="F11" s="20" t="s">
        <v>105</v>
      </c>
      <c r="G11" s="20" t="s">
        <v>25</v>
      </c>
      <c r="H11" s="20">
        <v>1</v>
      </c>
      <c r="I11" s="21">
        <v>650</v>
      </c>
      <c r="J11" s="21">
        <v>650</v>
      </c>
      <c r="K11" s="20" t="s">
        <v>26</v>
      </c>
      <c r="L11" s="21">
        <v>0</v>
      </c>
      <c r="M11" s="20" t="s">
        <v>27</v>
      </c>
      <c r="N11" s="21">
        <v>78</v>
      </c>
      <c r="O11" s="21">
        <v>728</v>
      </c>
      <c r="P11" s="20" t="s">
        <v>106</v>
      </c>
      <c r="Q11" s="20" t="s">
        <v>69</v>
      </c>
      <c r="R11" s="20" t="s">
        <v>107</v>
      </c>
      <c r="S11" s="20" t="s">
        <v>70</v>
      </c>
    </row>
    <row r="12" spans="1:19" ht="14.25" customHeight="1" x14ac:dyDescent="0.3">
      <c r="A12" s="20" t="s">
        <v>108</v>
      </c>
      <c r="B12" s="20" t="s">
        <v>109</v>
      </c>
      <c r="C12" s="20" t="s">
        <v>110</v>
      </c>
      <c r="D12" s="20" t="s">
        <v>111</v>
      </c>
      <c r="E12" s="20" t="s">
        <v>112</v>
      </c>
      <c r="F12" s="20" t="s">
        <v>113</v>
      </c>
      <c r="G12" s="20" t="s">
        <v>114</v>
      </c>
      <c r="H12" s="20">
        <v>6</v>
      </c>
      <c r="I12" s="21">
        <v>999</v>
      </c>
      <c r="J12" s="21">
        <v>5994</v>
      </c>
      <c r="K12" s="20" t="s">
        <v>26</v>
      </c>
      <c r="L12" s="21">
        <v>0</v>
      </c>
      <c r="M12" s="20" t="s">
        <v>27</v>
      </c>
      <c r="N12" s="21">
        <v>719</v>
      </c>
      <c r="O12" s="21">
        <v>6713</v>
      </c>
      <c r="P12" s="20" t="s">
        <v>84</v>
      </c>
      <c r="Q12" s="20" t="s">
        <v>92</v>
      </c>
      <c r="R12" s="20" t="s">
        <v>61</v>
      </c>
      <c r="S12" s="20" t="s">
        <v>51</v>
      </c>
    </row>
    <row r="13" spans="1:19" ht="14.25" customHeight="1" x14ac:dyDescent="0.3">
      <c r="A13" s="20" t="s">
        <v>115</v>
      </c>
      <c r="B13" s="20" t="s">
        <v>116</v>
      </c>
      <c r="C13" s="20" t="s">
        <v>117</v>
      </c>
      <c r="D13" s="20" t="s">
        <v>118</v>
      </c>
      <c r="E13" s="20" t="s">
        <v>23</v>
      </c>
      <c r="F13" s="20" t="s">
        <v>119</v>
      </c>
      <c r="G13" s="20" t="s">
        <v>120</v>
      </c>
      <c r="H13" s="20">
        <v>5</v>
      </c>
      <c r="I13" s="21">
        <v>899</v>
      </c>
      <c r="J13" s="21">
        <v>4495</v>
      </c>
      <c r="K13" s="20" t="s">
        <v>91</v>
      </c>
      <c r="L13" s="21">
        <v>674</v>
      </c>
      <c r="M13" s="20" t="s">
        <v>39</v>
      </c>
      <c r="N13" s="21">
        <v>688</v>
      </c>
      <c r="O13" s="21">
        <v>4509</v>
      </c>
      <c r="P13" s="20" t="s">
        <v>84</v>
      </c>
      <c r="Q13" s="20" t="s">
        <v>41</v>
      </c>
      <c r="R13" s="20" t="s">
        <v>61</v>
      </c>
      <c r="S13" s="20" t="s">
        <v>121</v>
      </c>
    </row>
    <row r="14" spans="1:19" ht="14.25" customHeight="1" x14ac:dyDescent="0.3">
      <c r="A14" s="20" t="s">
        <v>122</v>
      </c>
      <c r="B14" s="20" t="s">
        <v>123</v>
      </c>
      <c r="C14" s="20" t="s">
        <v>124</v>
      </c>
      <c r="D14" s="20" t="s">
        <v>125</v>
      </c>
      <c r="E14" s="20" t="s">
        <v>126</v>
      </c>
      <c r="F14" s="20" t="s">
        <v>127</v>
      </c>
      <c r="G14" s="20" t="s">
        <v>128</v>
      </c>
      <c r="H14" s="20">
        <v>2</v>
      </c>
      <c r="I14" s="21">
        <v>1199</v>
      </c>
      <c r="J14" s="21">
        <v>2398</v>
      </c>
      <c r="K14" s="20" t="s">
        <v>59</v>
      </c>
      <c r="L14" s="21">
        <v>480</v>
      </c>
      <c r="M14" s="20" t="s">
        <v>27</v>
      </c>
      <c r="N14" s="21">
        <v>230</v>
      </c>
      <c r="O14" s="21">
        <v>2148</v>
      </c>
      <c r="P14" s="20" t="s">
        <v>60</v>
      </c>
      <c r="Q14" s="20" t="s">
        <v>29</v>
      </c>
      <c r="R14" s="20" t="s">
        <v>30</v>
      </c>
      <c r="S14" s="20" t="s">
        <v>70</v>
      </c>
    </row>
    <row r="15" spans="1:19" ht="14.25" customHeight="1" x14ac:dyDescent="0.3">
      <c r="A15" s="20" t="s">
        <v>129</v>
      </c>
      <c r="B15" s="20" t="s">
        <v>53</v>
      </c>
      <c r="C15" s="20" t="s">
        <v>130</v>
      </c>
      <c r="D15" s="20" t="s">
        <v>131</v>
      </c>
      <c r="E15" s="20" t="s">
        <v>132</v>
      </c>
      <c r="F15" s="20" t="s">
        <v>133</v>
      </c>
      <c r="G15" s="20" t="s">
        <v>90</v>
      </c>
      <c r="H15" s="20">
        <v>7</v>
      </c>
      <c r="I15" s="21">
        <v>1799</v>
      </c>
      <c r="J15" s="21">
        <v>12593</v>
      </c>
      <c r="K15" s="20" t="s">
        <v>77</v>
      </c>
      <c r="L15" s="21">
        <v>1259</v>
      </c>
      <c r="M15" s="20" t="s">
        <v>27</v>
      </c>
      <c r="N15" s="21">
        <v>1360</v>
      </c>
      <c r="O15" s="21">
        <v>12694</v>
      </c>
      <c r="P15" s="20" t="s">
        <v>49</v>
      </c>
      <c r="Q15" s="20" t="s">
        <v>29</v>
      </c>
      <c r="R15" s="20" t="s">
        <v>42</v>
      </c>
      <c r="S15" s="20" t="s">
        <v>51</v>
      </c>
    </row>
    <row r="16" spans="1:19" ht="14.25" customHeight="1" x14ac:dyDescent="0.3">
      <c r="A16" s="20" t="s">
        <v>134</v>
      </c>
      <c r="B16" s="20" t="s">
        <v>135</v>
      </c>
      <c r="C16" s="20" t="s">
        <v>136</v>
      </c>
      <c r="D16" s="20" t="s">
        <v>74</v>
      </c>
      <c r="E16" s="20" t="s">
        <v>75</v>
      </c>
      <c r="F16" s="20" t="s">
        <v>137</v>
      </c>
      <c r="G16" s="20" t="s">
        <v>138</v>
      </c>
      <c r="H16" s="20">
        <v>5</v>
      </c>
      <c r="I16" s="21">
        <v>549</v>
      </c>
      <c r="J16" s="21">
        <v>2745</v>
      </c>
      <c r="K16" s="20" t="s">
        <v>59</v>
      </c>
      <c r="L16" s="21">
        <v>549</v>
      </c>
      <c r="M16" s="20" t="s">
        <v>27</v>
      </c>
      <c r="N16" s="21">
        <v>264</v>
      </c>
      <c r="O16" s="21">
        <v>2460</v>
      </c>
      <c r="P16" s="20" t="s">
        <v>60</v>
      </c>
      <c r="Q16" s="20" t="s">
        <v>29</v>
      </c>
      <c r="R16" s="20" t="s">
        <v>61</v>
      </c>
      <c r="S16" s="20" t="s">
        <v>62</v>
      </c>
    </row>
    <row r="17" spans="1:19" ht="14.25" customHeight="1" x14ac:dyDescent="0.3">
      <c r="A17" s="20" t="s">
        <v>139</v>
      </c>
      <c r="B17" s="20" t="s">
        <v>140</v>
      </c>
      <c r="C17" s="20" t="s">
        <v>141</v>
      </c>
      <c r="D17" s="20" t="s">
        <v>22</v>
      </c>
      <c r="E17" s="20" t="s">
        <v>23</v>
      </c>
      <c r="F17" s="20" t="s">
        <v>113</v>
      </c>
      <c r="G17" s="20" t="s">
        <v>114</v>
      </c>
      <c r="H17" s="20">
        <v>5</v>
      </c>
      <c r="I17" s="21">
        <v>999</v>
      </c>
      <c r="J17" s="21">
        <v>4995</v>
      </c>
      <c r="K17" s="20" t="s">
        <v>77</v>
      </c>
      <c r="L17" s="21">
        <v>500</v>
      </c>
      <c r="M17" s="20" t="s">
        <v>27</v>
      </c>
      <c r="N17" s="21">
        <v>539</v>
      </c>
      <c r="O17" s="21">
        <v>5034</v>
      </c>
      <c r="P17" s="20" t="s">
        <v>49</v>
      </c>
      <c r="Q17" s="20" t="s">
        <v>29</v>
      </c>
      <c r="R17" s="20" t="s">
        <v>30</v>
      </c>
      <c r="S17" s="20" t="s">
        <v>31</v>
      </c>
    </row>
    <row r="18" spans="1:19" ht="14.25" customHeight="1" x14ac:dyDescent="0.3">
      <c r="A18" s="20" t="s">
        <v>142</v>
      </c>
      <c r="B18" s="20" t="s">
        <v>143</v>
      </c>
      <c r="C18" s="20" t="s">
        <v>144</v>
      </c>
      <c r="D18" s="20" t="s">
        <v>145</v>
      </c>
      <c r="E18" s="20" t="s">
        <v>36</v>
      </c>
      <c r="F18" s="20" t="s">
        <v>57</v>
      </c>
      <c r="G18" s="20" t="s">
        <v>58</v>
      </c>
      <c r="H18" s="20">
        <v>6</v>
      </c>
      <c r="I18" s="21">
        <v>4200</v>
      </c>
      <c r="J18" s="21">
        <v>25200</v>
      </c>
      <c r="K18" s="20" t="s">
        <v>59</v>
      </c>
      <c r="L18" s="21">
        <v>5040</v>
      </c>
      <c r="M18" s="20" t="s">
        <v>27</v>
      </c>
      <c r="N18" s="21">
        <v>2419</v>
      </c>
      <c r="O18" s="21">
        <v>22579</v>
      </c>
      <c r="P18" s="20" t="s">
        <v>49</v>
      </c>
      <c r="Q18" s="20" t="s">
        <v>146</v>
      </c>
      <c r="R18" s="20" t="s">
        <v>42</v>
      </c>
      <c r="S18" s="20" t="s">
        <v>31</v>
      </c>
    </row>
    <row r="19" spans="1:19" ht="14.25" customHeight="1" x14ac:dyDescent="0.3">
      <c r="A19" s="20" t="s">
        <v>147</v>
      </c>
      <c r="B19" s="20" t="s">
        <v>148</v>
      </c>
      <c r="C19" s="20" t="s">
        <v>149</v>
      </c>
      <c r="D19" s="20" t="s">
        <v>150</v>
      </c>
      <c r="E19" s="20" t="s">
        <v>151</v>
      </c>
      <c r="F19" s="20" t="s">
        <v>152</v>
      </c>
      <c r="G19" s="20" t="s">
        <v>38</v>
      </c>
      <c r="H19" s="20">
        <v>2</v>
      </c>
      <c r="I19" s="21">
        <v>499</v>
      </c>
      <c r="J19" s="21">
        <v>998</v>
      </c>
      <c r="K19" s="20" t="s">
        <v>26</v>
      </c>
      <c r="L19" s="21">
        <v>0</v>
      </c>
      <c r="M19" s="20" t="s">
        <v>39</v>
      </c>
      <c r="N19" s="21">
        <v>180</v>
      </c>
      <c r="O19" s="21">
        <v>1178</v>
      </c>
      <c r="P19" s="20" t="s">
        <v>40</v>
      </c>
      <c r="Q19" s="20" t="s">
        <v>29</v>
      </c>
      <c r="R19" s="20" t="s">
        <v>153</v>
      </c>
      <c r="S19" s="20" t="s">
        <v>93</v>
      </c>
    </row>
    <row r="20" spans="1:19" ht="14.25" customHeight="1" x14ac:dyDescent="0.3">
      <c r="A20" s="20" t="s">
        <v>154</v>
      </c>
      <c r="B20" s="20" t="s">
        <v>155</v>
      </c>
      <c r="C20" s="20" t="s">
        <v>156</v>
      </c>
      <c r="D20" s="20" t="s">
        <v>22</v>
      </c>
      <c r="E20" s="20" t="s">
        <v>23</v>
      </c>
      <c r="F20" s="20" t="s">
        <v>127</v>
      </c>
      <c r="G20" s="20" t="s">
        <v>128</v>
      </c>
      <c r="H20" s="20">
        <v>2</v>
      </c>
      <c r="I20" s="21">
        <v>1199</v>
      </c>
      <c r="J20" s="21">
        <v>2398</v>
      </c>
      <c r="K20" s="20" t="s">
        <v>59</v>
      </c>
      <c r="L20" s="21">
        <v>480</v>
      </c>
      <c r="M20" s="20" t="s">
        <v>27</v>
      </c>
      <c r="N20" s="21">
        <v>230</v>
      </c>
      <c r="O20" s="21">
        <v>2148</v>
      </c>
      <c r="P20" s="20" t="s">
        <v>40</v>
      </c>
      <c r="Q20" s="20" t="s">
        <v>29</v>
      </c>
      <c r="R20" s="20" t="s">
        <v>30</v>
      </c>
      <c r="S20" s="20" t="s">
        <v>157</v>
      </c>
    </row>
    <row r="21" spans="1:19" ht="14.25" customHeight="1" x14ac:dyDescent="0.3">
      <c r="A21" s="20" t="s">
        <v>158</v>
      </c>
      <c r="B21" s="20" t="s">
        <v>159</v>
      </c>
      <c r="C21" s="20" t="s">
        <v>160</v>
      </c>
      <c r="D21" s="20" t="s">
        <v>55</v>
      </c>
      <c r="E21" s="20" t="s">
        <v>56</v>
      </c>
      <c r="F21" s="20" t="s">
        <v>161</v>
      </c>
      <c r="G21" s="20" t="s">
        <v>114</v>
      </c>
      <c r="H21" s="20">
        <v>7</v>
      </c>
      <c r="I21" s="21">
        <v>1499</v>
      </c>
      <c r="J21" s="21">
        <v>10493</v>
      </c>
      <c r="K21" s="20" t="s">
        <v>26</v>
      </c>
      <c r="L21" s="21">
        <v>0</v>
      </c>
      <c r="M21" s="20" t="s">
        <v>27</v>
      </c>
      <c r="N21" s="21">
        <v>1259</v>
      </c>
      <c r="O21" s="21">
        <v>11752</v>
      </c>
      <c r="P21" s="20" t="s">
        <v>28</v>
      </c>
      <c r="Q21" s="20" t="s">
        <v>92</v>
      </c>
      <c r="R21" s="20" t="s">
        <v>153</v>
      </c>
      <c r="S21" s="20" t="s">
        <v>157</v>
      </c>
    </row>
    <row r="22" spans="1:19" ht="14.25" customHeight="1" x14ac:dyDescent="0.3">
      <c r="A22" s="20" t="s">
        <v>162</v>
      </c>
      <c r="B22" s="20" t="s">
        <v>163</v>
      </c>
      <c r="C22" s="20" t="s">
        <v>164</v>
      </c>
      <c r="D22" s="20" t="s">
        <v>165</v>
      </c>
      <c r="E22" s="20" t="s">
        <v>166</v>
      </c>
      <c r="F22" s="20" t="s">
        <v>89</v>
      </c>
      <c r="G22" s="20" t="s">
        <v>90</v>
      </c>
      <c r="H22" s="20">
        <v>8</v>
      </c>
      <c r="I22" s="21">
        <v>599</v>
      </c>
      <c r="J22" s="21">
        <v>4792</v>
      </c>
      <c r="K22" s="20" t="s">
        <v>77</v>
      </c>
      <c r="L22" s="21">
        <v>479</v>
      </c>
      <c r="M22" s="20" t="s">
        <v>27</v>
      </c>
      <c r="N22" s="21">
        <v>518</v>
      </c>
      <c r="O22" s="21">
        <v>4831</v>
      </c>
      <c r="P22" s="20" t="s">
        <v>60</v>
      </c>
      <c r="Q22" s="20" t="s">
        <v>29</v>
      </c>
      <c r="R22" s="20" t="s">
        <v>153</v>
      </c>
      <c r="S22" s="20" t="s">
        <v>51</v>
      </c>
    </row>
    <row r="23" spans="1:19" ht="14.25" customHeight="1" x14ac:dyDescent="0.3">
      <c r="A23" s="20" t="s">
        <v>167</v>
      </c>
      <c r="B23" s="20" t="s">
        <v>168</v>
      </c>
      <c r="C23" s="20" t="s">
        <v>169</v>
      </c>
      <c r="D23" s="20" t="s">
        <v>111</v>
      </c>
      <c r="E23" s="20" t="s">
        <v>112</v>
      </c>
      <c r="F23" s="20" t="s">
        <v>99</v>
      </c>
      <c r="G23" s="20" t="s">
        <v>38</v>
      </c>
      <c r="H23" s="20">
        <v>4</v>
      </c>
      <c r="I23" s="21">
        <v>999</v>
      </c>
      <c r="J23" s="21">
        <v>3996</v>
      </c>
      <c r="K23" s="20" t="s">
        <v>77</v>
      </c>
      <c r="L23" s="21">
        <v>400</v>
      </c>
      <c r="M23" s="20" t="s">
        <v>39</v>
      </c>
      <c r="N23" s="21">
        <v>647</v>
      </c>
      <c r="O23" s="21">
        <v>4243</v>
      </c>
      <c r="P23" s="20" t="s">
        <v>60</v>
      </c>
      <c r="Q23" s="20" t="s">
        <v>29</v>
      </c>
      <c r="R23" s="20" t="s">
        <v>30</v>
      </c>
      <c r="S23" s="20" t="s">
        <v>43</v>
      </c>
    </row>
    <row r="24" spans="1:19" ht="14.25" customHeight="1" x14ac:dyDescent="0.3">
      <c r="A24" s="20" t="s">
        <v>170</v>
      </c>
      <c r="B24" s="20" t="s">
        <v>171</v>
      </c>
      <c r="C24" s="20" t="s">
        <v>172</v>
      </c>
      <c r="D24" s="20" t="s">
        <v>131</v>
      </c>
      <c r="E24" s="20" t="s">
        <v>132</v>
      </c>
      <c r="F24" s="20" t="s">
        <v>113</v>
      </c>
      <c r="G24" s="20" t="s">
        <v>114</v>
      </c>
      <c r="H24" s="20">
        <v>1</v>
      </c>
      <c r="I24" s="21">
        <v>999</v>
      </c>
      <c r="J24" s="21">
        <v>999</v>
      </c>
      <c r="K24" s="20" t="s">
        <v>59</v>
      </c>
      <c r="L24" s="21">
        <v>200</v>
      </c>
      <c r="M24" s="20" t="s">
        <v>27</v>
      </c>
      <c r="N24" s="21">
        <v>96</v>
      </c>
      <c r="O24" s="21">
        <v>895</v>
      </c>
      <c r="P24" s="20" t="s">
        <v>60</v>
      </c>
      <c r="Q24" s="20" t="s">
        <v>41</v>
      </c>
      <c r="R24" s="20" t="s">
        <v>153</v>
      </c>
      <c r="S24" s="20" t="s">
        <v>62</v>
      </c>
    </row>
    <row r="25" spans="1:19" ht="14.25" customHeight="1" x14ac:dyDescent="0.3">
      <c r="A25" s="20" t="s">
        <v>173</v>
      </c>
      <c r="B25" s="20" t="s">
        <v>174</v>
      </c>
      <c r="C25" s="20" t="s">
        <v>175</v>
      </c>
      <c r="D25" s="20" t="s">
        <v>74</v>
      </c>
      <c r="E25" s="20" t="s">
        <v>75</v>
      </c>
      <c r="F25" s="20" t="s">
        <v>57</v>
      </c>
      <c r="G25" s="20" t="s">
        <v>58</v>
      </c>
      <c r="H25" s="20">
        <v>8</v>
      </c>
      <c r="I25" s="21">
        <v>4200</v>
      </c>
      <c r="J25" s="21">
        <v>33600</v>
      </c>
      <c r="K25" s="20" t="s">
        <v>26</v>
      </c>
      <c r="L25" s="21">
        <v>0</v>
      </c>
      <c r="M25" s="20" t="s">
        <v>27</v>
      </c>
      <c r="N25" s="21">
        <v>4032</v>
      </c>
      <c r="O25" s="21">
        <v>37632</v>
      </c>
      <c r="P25" s="20" t="s">
        <v>84</v>
      </c>
      <c r="Q25" s="20" t="s">
        <v>29</v>
      </c>
      <c r="R25" s="20" t="s">
        <v>50</v>
      </c>
      <c r="S25" s="20" t="s">
        <v>51</v>
      </c>
    </row>
    <row r="26" spans="1:19" ht="14.25" customHeight="1" x14ac:dyDescent="0.3">
      <c r="A26" s="20" t="s">
        <v>176</v>
      </c>
      <c r="B26" s="20" t="s">
        <v>64</v>
      </c>
      <c r="C26" s="20" t="s">
        <v>177</v>
      </c>
      <c r="D26" s="20" t="s">
        <v>35</v>
      </c>
      <c r="E26" s="20" t="s">
        <v>36</v>
      </c>
      <c r="F26" s="20" t="s">
        <v>178</v>
      </c>
      <c r="G26" s="20" t="s">
        <v>179</v>
      </c>
      <c r="H26" s="20">
        <v>8</v>
      </c>
      <c r="I26" s="21">
        <v>2499</v>
      </c>
      <c r="J26" s="21">
        <v>19992</v>
      </c>
      <c r="K26" s="20" t="s">
        <v>59</v>
      </c>
      <c r="L26" s="21">
        <v>3998</v>
      </c>
      <c r="M26" s="20" t="s">
        <v>27</v>
      </c>
      <c r="N26" s="21">
        <v>1919</v>
      </c>
      <c r="O26" s="21">
        <v>17913</v>
      </c>
      <c r="P26" s="20" t="s">
        <v>28</v>
      </c>
      <c r="Q26" s="20" t="s">
        <v>92</v>
      </c>
      <c r="R26" s="20" t="s">
        <v>30</v>
      </c>
      <c r="S26" s="20" t="s">
        <v>70</v>
      </c>
    </row>
    <row r="27" spans="1:19" ht="14.25" customHeight="1" x14ac:dyDescent="0.3">
      <c r="A27" s="20" t="s">
        <v>180</v>
      </c>
      <c r="B27" s="20" t="s">
        <v>181</v>
      </c>
      <c r="C27" s="20" t="s">
        <v>182</v>
      </c>
      <c r="D27" s="20" t="s">
        <v>22</v>
      </c>
      <c r="E27" s="20" t="s">
        <v>23</v>
      </c>
      <c r="F27" s="20" t="s">
        <v>105</v>
      </c>
      <c r="G27" s="20" t="s">
        <v>25</v>
      </c>
      <c r="H27" s="20">
        <v>2</v>
      </c>
      <c r="I27" s="21">
        <v>650</v>
      </c>
      <c r="J27" s="21">
        <v>1300</v>
      </c>
      <c r="K27" s="20" t="s">
        <v>26</v>
      </c>
      <c r="L27" s="21">
        <v>0</v>
      </c>
      <c r="M27" s="20" t="s">
        <v>27</v>
      </c>
      <c r="N27" s="21">
        <v>156</v>
      </c>
      <c r="O27" s="21">
        <v>1456</v>
      </c>
      <c r="P27" s="20" t="s">
        <v>40</v>
      </c>
      <c r="Q27" s="20" t="s">
        <v>41</v>
      </c>
      <c r="R27" s="20" t="s">
        <v>61</v>
      </c>
      <c r="S27" s="20" t="s">
        <v>43</v>
      </c>
    </row>
    <row r="28" spans="1:19" ht="14.25" customHeight="1" x14ac:dyDescent="0.3">
      <c r="A28" s="20" t="s">
        <v>183</v>
      </c>
      <c r="B28" s="20" t="s">
        <v>184</v>
      </c>
      <c r="C28" s="20" t="s">
        <v>185</v>
      </c>
      <c r="D28" s="20" t="s">
        <v>55</v>
      </c>
      <c r="E28" s="20" t="s">
        <v>56</v>
      </c>
      <c r="F28" s="20" t="s">
        <v>186</v>
      </c>
      <c r="G28" s="20" t="s">
        <v>128</v>
      </c>
      <c r="H28" s="20">
        <v>4</v>
      </c>
      <c r="I28" s="21">
        <v>899</v>
      </c>
      <c r="J28" s="21">
        <v>3596</v>
      </c>
      <c r="K28" s="20" t="s">
        <v>59</v>
      </c>
      <c r="L28" s="21">
        <v>719</v>
      </c>
      <c r="M28" s="20" t="s">
        <v>27</v>
      </c>
      <c r="N28" s="21">
        <v>345</v>
      </c>
      <c r="O28" s="21">
        <v>3222</v>
      </c>
      <c r="P28" s="20" t="s">
        <v>84</v>
      </c>
      <c r="Q28" s="20" t="s">
        <v>146</v>
      </c>
      <c r="R28" s="20" t="s">
        <v>42</v>
      </c>
      <c r="S28" s="20" t="s">
        <v>85</v>
      </c>
    </row>
    <row r="29" spans="1:19" ht="14.25" customHeight="1" x14ac:dyDescent="0.3">
      <c r="A29" s="20" t="s">
        <v>187</v>
      </c>
      <c r="B29" s="20" t="s">
        <v>181</v>
      </c>
      <c r="C29" s="20" t="s">
        <v>188</v>
      </c>
      <c r="D29" s="20" t="s">
        <v>74</v>
      </c>
      <c r="E29" s="20" t="s">
        <v>75</v>
      </c>
      <c r="F29" s="20" t="s">
        <v>189</v>
      </c>
      <c r="G29" s="20" t="s">
        <v>190</v>
      </c>
      <c r="H29" s="20">
        <v>1</v>
      </c>
      <c r="I29" s="21">
        <v>349</v>
      </c>
      <c r="J29" s="21">
        <v>349</v>
      </c>
      <c r="K29" s="20" t="s">
        <v>26</v>
      </c>
      <c r="L29" s="21">
        <v>0</v>
      </c>
      <c r="M29" s="20" t="s">
        <v>27</v>
      </c>
      <c r="N29" s="21">
        <v>42</v>
      </c>
      <c r="O29" s="21">
        <v>391</v>
      </c>
      <c r="P29" s="20" t="s">
        <v>40</v>
      </c>
      <c r="Q29" s="20" t="s">
        <v>69</v>
      </c>
      <c r="R29" s="20" t="s">
        <v>61</v>
      </c>
      <c r="S29" s="20" t="s">
        <v>43</v>
      </c>
    </row>
    <row r="30" spans="1:19" ht="14.25" customHeight="1" x14ac:dyDescent="0.3">
      <c r="A30" s="20" t="s">
        <v>191</v>
      </c>
      <c r="B30" s="20" t="s">
        <v>192</v>
      </c>
      <c r="C30" s="20" t="s">
        <v>193</v>
      </c>
      <c r="D30" s="20" t="s">
        <v>194</v>
      </c>
      <c r="E30" s="20" t="s">
        <v>23</v>
      </c>
      <c r="F30" s="20" t="s">
        <v>113</v>
      </c>
      <c r="G30" s="20" t="s">
        <v>114</v>
      </c>
      <c r="H30" s="20">
        <v>1</v>
      </c>
      <c r="I30" s="21">
        <v>999</v>
      </c>
      <c r="J30" s="21">
        <v>999</v>
      </c>
      <c r="K30" s="20" t="s">
        <v>26</v>
      </c>
      <c r="L30" s="21">
        <v>0</v>
      </c>
      <c r="M30" s="20" t="s">
        <v>27</v>
      </c>
      <c r="N30" s="21">
        <v>120</v>
      </c>
      <c r="O30" s="21">
        <v>1119</v>
      </c>
      <c r="P30" s="20" t="s">
        <v>60</v>
      </c>
      <c r="Q30" s="20" t="s">
        <v>69</v>
      </c>
      <c r="R30" s="20" t="s">
        <v>107</v>
      </c>
      <c r="S30" s="20" t="s">
        <v>195</v>
      </c>
    </row>
    <row r="31" spans="1:19" ht="14.25" customHeight="1" x14ac:dyDescent="0.3">
      <c r="A31" s="20" t="s">
        <v>196</v>
      </c>
      <c r="B31" s="20" t="s">
        <v>197</v>
      </c>
      <c r="C31" s="20" t="s">
        <v>198</v>
      </c>
      <c r="D31" s="20" t="s">
        <v>47</v>
      </c>
      <c r="E31" s="20" t="s">
        <v>36</v>
      </c>
      <c r="F31" s="20" t="s">
        <v>119</v>
      </c>
      <c r="G31" s="20" t="s">
        <v>120</v>
      </c>
      <c r="H31" s="20">
        <v>8</v>
      </c>
      <c r="I31" s="21">
        <v>899</v>
      </c>
      <c r="J31" s="21">
        <v>7192</v>
      </c>
      <c r="K31" s="20" t="s">
        <v>26</v>
      </c>
      <c r="L31" s="21">
        <v>0</v>
      </c>
      <c r="M31" s="20" t="s">
        <v>39</v>
      </c>
      <c r="N31" s="21">
        <v>1295</v>
      </c>
      <c r="O31" s="21">
        <v>8487</v>
      </c>
      <c r="P31" s="20" t="s">
        <v>106</v>
      </c>
      <c r="Q31" s="20" t="s">
        <v>29</v>
      </c>
      <c r="R31" s="20" t="s">
        <v>50</v>
      </c>
      <c r="S31" s="20" t="s">
        <v>43</v>
      </c>
    </row>
    <row r="32" spans="1:19" ht="14.25" customHeight="1" x14ac:dyDescent="0.3">
      <c r="A32" s="20" t="s">
        <v>199</v>
      </c>
      <c r="B32" s="20" t="s">
        <v>200</v>
      </c>
      <c r="C32" s="20" t="s">
        <v>201</v>
      </c>
      <c r="D32" s="20" t="s">
        <v>22</v>
      </c>
      <c r="E32" s="20" t="s">
        <v>23</v>
      </c>
      <c r="F32" s="20" t="s">
        <v>105</v>
      </c>
      <c r="G32" s="20" t="s">
        <v>25</v>
      </c>
      <c r="H32" s="20">
        <v>1</v>
      </c>
      <c r="I32" s="21">
        <v>650</v>
      </c>
      <c r="J32" s="21">
        <v>650</v>
      </c>
      <c r="K32" s="20" t="s">
        <v>26</v>
      </c>
      <c r="L32" s="21">
        <v>0</v>
      </c>
      <c r="M32" s="20" t="s">
        <v>27</v>
      </c>
      <c r="N32" s="21">
        <v>78</v>
      </c>
      <c r="O32" s="21">
        <v>728</v>
      </c>
      <c r="P32" s="20" t="s">
        <v>84</v>
      </c>
      <c r="Q32" s="20" t="s">
        <v>41</v>
      </c>
      <c r="R32" s="20" t="s">
        <v>42</v>
      </c>
      <c r="S32" s="20" t="s">
        <v>121</v>
      </c>
    </row>
    <row r="33" spans="1:19" ht="14.25" customHeight="1" x14ac:dyDescent="0.3">
      <c r="A33" s="20" t="s">
        <v>202</v>
      </c>
      <c r="B33" s="20" t="s">
        <v>140</v>
      </c>
      <c r="C33" s="20" t="s">
        <v>203</v>
      </c>
      <c r="D33" s="20" t="s">
        <v>131</v>
      </c>
      <c r="E33" s="20" t="s">
        <v>132</v>
      </c>
      <c r="F33" s="20" t="s">
        <v>204</v>
      </c>
      <c r="G33" s="20" t="s">
        <v>190</v>
      </c>
      <c r="H33" s="20">
        <v>3</v>
      </c>
      <c r="I33" s="21">
        <v>999</v>
      </c>
      <c r="J33" s="21">
        <v>2997</v>
      </c>
      <c r="K33" s="20" t="s">
        <v>26</v>
      </c>
      <c r="L33" s="21">
        <v>0</v>
      </c>
      <c r="M33" s="20" t="s">
        <v>27</v>
      </c>
      <c r="N33" s="21">
        <v>360</v>
      </c>
      <c r="O33" s="21">
        <v>3357</v>
      </c>
      <c r="P33" s="20" t="s">
        <v>60</v>
      </c>
      <c r="Q33" s="20" t="s">
        <v>92</v>
      </c>
      <c r="R33" s="20" t="s">
        <v>153</v>
      </c>
      <c r="S33" s="20" t="s">
        <v>121</v>
      </c>
    </row>
    <row r="34" spans="1:19" ht="14.25" customHeight="1" x14ac:dyDescent="0.3">
      <c r="A34" s="20" t="s">
        <v>205</v>
      </c>
      <c r="B34" s="20" t="s">
        <v>206</v>
      </c>
      <c r="C34" s="20" t="s">
        <v>207</v>
      </c>
      <c r="D34" s="20" t="s">
        <v>111</v>
      </c>
      <c r="E34" s="20" t="s">
        <v>112</v>
      </c>
      <c r="F34" s="20" t="s">
        <v>208</v>
      </c>
      <c r="G34" s="20" t="s">
        <v>38</v>
      </c>
      <c r="H34" s="20">
        <v>1</v>
      </c>
      <c r="I34" s="21">
        <v>799</v>
      </c>
      <c r="J34" s="21">
        <v>799</v>
      </c>
      <c r="K34" s="20" t="s">
        <v>77</v>
      </c>
      <c r="L34" s="21">
        <v>80</v>
      </c>
      <c r="M34" s="20" t="s">
        <v>39</v>
      </c>
      <c r="N34" s="21">
        <v>129</v>
      </c>
      <c r="O34" s="21">
        <v>848</v>
      </c>
      <c r="P34" s="20" t="s">
        <v>84</v>
      </c>
      <c r="Q34" s="20" t="s">
        <v>92</v>
      </c>
      <c r="R34" s="20" t="s">
        <v>42</v>
      </c>
      <c r="S34" s="20" t="s">
        <v>85</v>
      </c>
    </row>
    <row r="35" spans="1:19" ht="14.25" customHeight="1" x14ac:dyDescent="0.3">
      <c r="A35" s="20" t="s">
        <v>209</v>
      </c>
      <c r="B35" s="20" t="s">
        <v>210</v>
      </c>
      <c r="C35" s="20" t="s">
        <v>211</v>
      </c>
      <c r="D35" s="20" t="s">
        <v>55</v>
      </c>
      <c r="E35" s="20" t="s">
        <v>56</v>
      </c>
      <c r="F35" s="20" t="s">
        <v>212</v>
      </c>
      <c r="G35" s="20" t="s">
        <v>213</v>
      </c>
      <c r="H35" s="20">
        <v>6</v>
      </c>
      <c r="I35" s="21">
        <v>120</v>
      </c>
      <c r="J35" s="21">
        <v>720</v>
      </c>
      <c r="K35" s="20" t="s">
        <v>26</v>
      </c>
      <c r="L35" s="21">
        <v>0</v>
      </c>
      <c r="M35" s="20" t="s">
        <v>27</v>
      </c>
      <c r="N35" s="21">
        <v>86</v>
      </c>
      <c r="O35" s="21">
        <v>806</v>
      </c>
      <c r="P35" s="20" t="s">
        <v>84</v>
      </c>
      <c r="Q35" s="20" t="s">
        <v>29</v>
      </c>
      <c r="R35" s="20" t="s">
        <v>30</v>
      </c>
      <c r="S35" s="20" t="s">
        <v>93</v>
      </c>
    </row>
    <row r="36" spans="1:19" ht="14.25" customHeight="1" x14ac:dyDescent="0.3">
      <c r="A36" s="20" t="s">
        <v>214</v>
      </c>
      <c r="B36" s="20" t="s">
        <v>215</v>
      </c>
      <c r="C36" s="20" t="s">
        <v>216</v>
      </c>
      <c r="D36" s="20" t="s">
        <v>217</v>
      </c>
      <c r="E36" s="20" t="s">
        <v>166</v>
      </c>
      <c r="F36" s="20" t="s">
        <v>218</v>
      </c>
      <c r="G36" s="20" t="s">
        <v>38</v>
      </c>
      <c r="H36" s="20">
        <v>2</v>
      </c>
      <c r="I36" s="21">
        <v>1099</v>
      </c>
      <c r="J36" s="21">
        <v>2198</v>
      </c>
      <c r="K36" s="20" t="s">
        <v>26</v>
      </c>
      <c r="L36" s="21">
        <v>0</v>
      </c>
      <c r="M36" s="20" t="s">
        <v>39</v>
      </c>
      <c r="N36" s="21">
        <v>396</v>
      </c>
      <c r="O36" s="21">
        <v>2594</v>
      </c>
      <c r="P36" s="20" t="s">
        <v>49</v>
      </c>
      <c r="Q36" s="20" t="s">
        <v>41</v>
      </c>
      <c r="R36" s="20" t="s">
        <v>50</v>
      </c>
      <c r="S36" s="20" t="s">
        <v>51</v>
      </c>
    </row>
    <row r="37" spans="1:19" ht="14.25" customHeight="1" x14ac:dyDescent="0.3">
      <c r="A37" s="20" t="s">
        <v>219</v>
      </c>
      <c r="B37" s="20" t="s">
        <v>220</v>
      </c>
      <c r="C37" s="20" t="s">
        <v>221</v>
      </c>
      <c r="D37" s="20" t="s">
        <v>125</v>
      </c>
      <c r="E37" s="20" t="s">
        <v>126</v>
      </c>
      <c r="F37" s="20" t="s">
        <v>24</v>
      </c>
      <c r="G37" s="20" t="s">
        <v>25</v>
      </c>
      <c r="H37" s="20">
        <v>3</v>
      </c>
      <c r="I37" s="21">
        <v>349</v>
      </c>
      <c r="J37" s="21">
        <v>1047</v>
      </c>
      <c r="K37" s="20" t="s">
        <v>26</v>
      </c>
      <c r="L37" s="21">
        <v>0</v>
      </c>
      <c r="M37" s="20" t="s">
        <v>27</v>
      </c>
      <c r="N37" s="21">
        <v>126</v>
      </c>
      <c r="O37" s="21">
        <v>1173</v>
      </c>
      <c r="P37" s="20" t="s">
        <v>40</v>
      </c>
      <c r="Q37" s="20" t="s">
        <v>29</v>
      </c>
      <c r="R37" s="20" t="s">
        <v>107</v>
      </c>
      <c r="S37" s="20" t="s">
        <v>85</v>
      </c>
    </row>
    <row r="38" spans="1:19" ht="14.25" customHeight="1" x14ac:dyDescent="0.3">
      <c r="A38" s="20" t="s">
        <v>222</v>
      </c>
      <c r="B38" s="20" t="s">
        <v>140</v>
      </c>
      <c r="C38" s="20" t="s">
        <v>223</v>
      </c>
      <c r="D38" s="20" t="s">
        <v>74</v>
      </c>
      <c r="E38" s="20" t="s">
        <v>75</v>
      </c>
      <c r="F38" s="20" t="s">
        <v>224</v>
      </c>
      <c r="G38" s="20" t="s">
        <v>120</v>
      </c>
      <c r="H38" s="20">
        <v>5</v>
      </c>
      <c r="I38" s="21">
        <v>2799</v>
      </c>
      <c r="J38" s="21">
        <v>13995</v>
      </c>
      <c r="K38" s="20" t="s">
        <v>77</v>
      </c>
      <c r="L38" s="21">
        <v>1400</v>
      </c>
      <c r="M38" s="20" t="s">
        <v>39</v>
      </c>
      <c r="N38" s="21">
        <v>2267</v>
      </c>
      <c r="O38" s="21">
        <v>14862</v>
      </c>
      <c r="P38" s="20" t="s">
        <v>60</v>
      </c>
      <c r="Q38" s="20" t="s">
        <v>92</v>
      </c>
      <c r="R38" s="20" t="s">
        <v>42</v>
      </c>
      <c r="S38" s="20" t="s">
        <v>157</v>
      </c>
    </row>
    <row r="39" spans="1:19" ht="14.25" customHeight="1" x14ac:dyDescent="0.3">
      <c r="A39" s="20" t="s">
        <v>225</v>
      </c>
      <c r="B39" s="20" t="s">
        <v>226</v>
      </c>
      <c r="C39" s="20" t="s">
        <v>227</v>
      </c>
      <c r="D39" s="20" t="s">
        <v>228</v>
      </c>
      <c r="E39" s="20" t="s">
        <v>229</v>
      </c>
      <c r="F39" s="20" t="s">
        <v>24</v>
      </c>
      <c r="G39" s="20" t="s">
        <v>25</v>
      </c>
      <c r="H39" s="20">
        <v>2</v>
      </c>
      <c r="I39" s="21">
        <v>349</v>
      </c>
      <c r="J39" s="21">
        <v>698</v>
      </c>
      <c r="K39" s="20" t="s">
        <v>26</v>
      </c>
      <c r="L39" s="21">
        <v>0</v>
      </c>
      <c r="M39" s="20" t="s">
        <v>27</v>
      </c>
      <c r="N39" s="21">
        <v>84</v>
      </c>
      <c r="O39" s="21">
        <v>782</v>
      </c>
      <c r="P39" s="20" t="s">
        <v>40</v>
      </c>
      <c r="Q39" s="20" t="s">
        <v>29</v>
      </c>
      <c r="R39" s="20" t="s">
        <v>107</v>
      </c>
      <c r="S39" s="20" t="s">
        <v>157</v>
      </c>
    </row>
    <row r="40" spans="1:19" ht="14.25" customHeight="1" x14ac:dyDescent="0.3">
      <c r="A40" s="20" t="s">
        <v>230</v>
      </c>
      <c r="B40" s="20" t="s">
        <v>231</v>
      </c>
      <c r="C40" s="20" t="s">
        <v>232</v>
      </c>
      <c r="D40" s="20" t="s">
        <v>217</v>
      </c>
      <c r="E40" s="20" t="s">
        <v>166</v>
      </c>
      <c r="F40" s="20" t="s">
        <v>212</v>
      </c>
      <c r="G40" s="20" t="s">
        <v>213</v>
      </c>
      <c r="H40" s="20">
        <v>5</v>
      </c>
      <c r="I40" s="21">
        <v>120</v>
      </c>
      <c r="J40" s="21">
        <v>600</v>
      </c>
      <c r="K40" s="20" t="s">
        <v>77</v>
      </c>
      <c r="L40" s="21">
        <v>60</v>
      </c>
      <c r="M40" s="20" t="s">
        <v>27</v>
      </c>
      <c r="N40" s="21">
        <v>65</v>
      </c>
      <c r="O40" s="21">
        <v>605</v>
      </c>
      <c r="P40" s="20" t="s">
        <v>106</v>
      </c>
      <c r="Q40" s="20" t="s">
        <v>146</v>
      </c>
      <c r="R40" s="20" t="s">
        <v>50</v>
      </c>
      <c r="S40" s="20" t="s">
        <v>51</v>
      </c>
    </row>
    <row r="41" spans="1:19" ht="14.25" customHeight="1" x14ac:dyDescent="0.3">
      <c r="A41" s="20" t="s">
        <v>233</v>
      </c>
      <c r="B41" s="20" t="s">
        <v>234</v>
      </c>
      <c r="C41" s="20" t="s">
        <v>235</v>
      </c>
      <c r="D41" s="20" t="s">
        <v>55</v>
      </c>
      <c r="E41" s="20" t="s">
        <v>56</v>
      </c>
      <c r="F41" s="20" t="s">
        <v>37</v>
      </c>
      <c r="G41" s="20" t="s">
        <v>38</v>
      </c>
      <c r="H41" s="20">
        <v>1</v>
      </c>
      <c r="I41" s="21">
        <v>1299</v>
      </c>
      <c r="J41" s="21">
        <v>1299</v>
      </c>
      <c r="K41" s="20" t="s">
        <v>26</v>
      </c>
      <c r="L41" s="21">
        <v>0</v>
      </c>
      <c r="M41" s="20" t="s">
        <v>39</v>
      </c>
      <c r="N41" s="21">
        <v>234</v>
      </c>
      <c r="O41" s="21">
        <v>1533</v>
      </c>
      <c r="P41" s="20" t="s">
        <v>28</v>
      </c>
      <c r="Q41" s="20" t="s">
        <v>29</v>
      </c>
      <c r="R41" s="20" t="s">
        <v>153</v>
      </c>
      <c r="S41" s="20" t="s">
        <v>31</v>
      </c>
    </row>
    <row r="42" spans="1:19" ht="14.25" customHeight="1" x14ac:dyDescent="0.3">
      <c r="A42" s="20" t="s">
        <v>236</v>
      </c>
      <c r="B42" s="20" t="s">
        <v>237</v>
      </c>
      <c r="C42" s="20" t="s">
        <v>238</v>
      </c>
      <c r="D42" s="20" t="s">
        <v>35</v>
      </c>
      <c r="E42" s="20" t="s">
        <v>36</v>
      </c>
      <c r="F42" s="20" t="s">
        <v>99</v>
      </c>
      <c r="G42" s="20" t="s">
        <v>38</v>
      </c>
      <c r="H42" s="20">
        <v>1</v>
      </c>
      <c r="I42" s="21">
        <v>999</v>
      </c>
      <c r="J42" s="21">
        <v>999</v>
      </c>
      <c r="K42" s="20" t="s">
        <v>26</v>
      </c>
      <c r="L42" s="21">
        <v>0</v>
      </c>
      <c r="M42" s="20" t="s">
        <v>39</v>
      </c>
      <c r="N42" s="21">
        <v>180</v>
      </c>
      <c r="O42" s="21">
        <v>1179</v>
      </c>
      <c r="P42" s="20" t="s">
        <v>28</v>
      </c>
      <c r="Q42" s="20" t="s">
        <v>29</v>
      </c>
      <c r="R42" s="20" t="s">
        <v>42</v>
      </c>
      <c r="S42" s="20" t="s">
        <v>85</v>
      </c>
    </row>
    <row r="43" spans="1:19" ht="14.25" customHeight="1" x14ac:dyDescent="0.3">
      <c r="A43" s="20" t="s">
        <v>239</v>
      </c>
      <c r="B43" s="20" t="s">
        <v>240</v>
      </c>
      <c r="C43" s="20" t="s">
        <v>241</v>
      </c>
      <c r="D43" s="20" t="s">
        <v>74</v>
      </c>
      <c r="E43" s="20" t="s">
        <v>75</v>
      </c>
      <c r="F43" s="20" t="s">
        <v>57</v>
      </c>
      <c r="G43" s="20" t="s">
        <v>58</v>
      </c>
      <c r="H43" s="20">
        <v>7</v>
      </c>
      <c r="I43" s="21">
        <v>4200</v>
      </c>
      <c r="J43" s="21">
        <v>29400</v>
      </c>
      <c r="K43" s="20" t="s">
        <v>26</v>
      </c>
      <c r="L43" s="21">
        <v>0</v>
      </c>
      <c r="M43" s="20" t="s">
        <v>27</v>
      </c>
      <c r="N43" s="21">
        <v>3528</v>
      </c>
      <c r="O43" s="21">
        <v>32928</v>
      </c>
      <c r="P43" s="20" t="s">
        <v>106</v>
      </c>
      <c r="Q43" s="20" t="s">
        <v>29</v>
      </c>
      <c r="R43" s="20" t="s">
        <v>50</v>
      </c>
      <c r="S43" s="20" t="s">
        <v>70</v>
      </c>
    </row>
    <row r="44" spans="1:19" ht="14.25" customHeight="1" x14ac:dyDescent="0.3">
      <c r="A44" s="20" t="s">
        <v>242</v>
      </c>
      <c r="B44" s="20" t="s">
        <v>243</v>
      </c>
      <c r="C44" s="20" t="s">
        <v>244</v>
      </c>
      <c r="D44" s="20" t="s">
        <v>118</v>
      </c>
      <c r="E44" s="20" t="s">
        <v>23</v>
      </c>
      <c r="F44" s="20" t="s">
        <v>245</v>
      </c>
      <c r="G44" s="20" t="s">
        <v>120</v>
      </c>
      <c r="H44" s="20">
        <v>2</v>
      </c>
      <c r="I44" s="21">
        <v>4499</v>
      </c>
      <c r="J44" s="21">
        <v>8998</v>
      </c>
      <c r="K44" s="20" t="s">
        <v>26</v>
      </c>
      <c r="L44" s="21">
        <v>0</v>
      </c>
      <c r="M44" s="20" t="s">
        <v>39</v>
      </c>
      <c r="N44" s="21">
        <v>1620</v>
      </c>
      <c r="O44" s="21">
        <v>10618</v>
      </c>
      <c r="P44" s="20" t="s">
        <v>84</v>
      </c>
      <c r="Q44" s="20" t="s">
        <v>41</v>
      </c>
      <c r="R44" s="20" t="s">
        <v>30</v>
      </c>
      <c r="S44" s="20" t="s">
        <v>157</v>
      </c>
    </row>
    <row r="45" spans="1:19" ht="14.25" customHeight="1" x14ac:dyDescent="0.3">
      <c r="A45" s="20" t="s">
        <v>246</v>
      </c>
      <c r="B45" s="20" t="s">
        <v>247</v>
      </c>
      <c r="C45" s="20" t="s">
        <v>248</v>
      </c>
      <c r="D45" s="20" t="s">
        <v>97</v>
      </c>
      <c r="E45" s="20" t="s">
        <v>98</v>
      </c>
      <c r="F45" s="20" t="s">
        <v>249</v>
      </c>
      <c r="G45" s="20" t="s">
        <v>138</v>
      </c>
      <c r="H45" s="20">
        <v>3</v>
      </c>
      <c r="I45" s="21">
        <v>399</v>
      </c>
      <c r="J45" s="21">
        <v>1197</v>
      </c>
      <c r="K45" s="20" t="s">
        <v>250</v>
      </c>
      <c r="L45" s="21">
        <v>60</v>
      </c>
      <c r="M45" s="20" t="s">
        <v>27</v>
      </c>
      <c r="N45" s="21">
        <v>136</v>
      </c>
      <c r="O45" s="21">
        <v>1273</v>
      </c>
      <c r="P45" s="20" t="s">
        <v>40</v>
      </c>
      <c r="Q45" s="20" t="s">
        <v>92</v>
      </c>
      <c r="R45" s="20" t="s">
        <v>107</v>
      </c>
      <c r="S45" s="20" t="s">
        <v>70</v>
      </c>
    </row>
    <row r="46" spans="1:19" ht="14.25" customHeight="1" x14ac:dyDescent="0.3">
      <c r="A46" s="20" t="s">
        <v>251</v>
      </c>
      <c r="B46" s="20" t="s">
        <v>252</v>
      </c>
      <c r="C46" s="20" t="s">
        <v>253</v>
      </c>
      <c r="D46" s="20" t="s">
        <v>97</v>
      </c>
      <c r="E46" s="20" t="s">
        <v>98</v>
      </c>
      <c r="F46" s="20" t="s">
        <v>249</v>
      </c>
      <c r="G46" s="20" t="s">
        <v>138</v>
      </c>
      <c r="H46" s="20">
        <v>2</v>
      </c>
      <c r="I46" s="21">
        <v>399</v>
      </c>
      <c r="J46" s="21">
        <v>798</v>
      </c>
      <c r="K46" s="20" t="s">
        <v>250</v>
      </c>
      <c r="L46" s="21">
        <v>40</v>
      </c>
      <c r="M46" s="20" t="s">
        <v>27</v>
      </c>
      <c r="N46" s="21">
        <v>91</v>
      </c>
      <c r="O46" s="21">
        <v>849</v>
      </c>
      <c r="P46" s="20" t="s">
        <v>84</v>
      </c>
      <c r="Q46" s="20" t="s">
        <v>29</v>
      </c>
      <c r="R46" s="20" t="s">
        <v>153</v>
      </c>
      <c r="S46" s="20" t="s">
        <v>70</v>
      </c>
    </row>
    <row r="47" spans="1:19" ht="14.25" customHeight="1" x14ac:dyDescent="0.3">
      <c r="A47" s="20" t="s">
        <v>254</v>
      </c>
      <c r="B47" s="20" t="s">
        <v>255</v>
      </c>
      <c r="C47" s="20" t="s">
        <v>256</v>
      </c>
      <c r="D47" s="20" t="s">
        <v>118</v>
      </c>
      <c r="E47" s="20" t="s">
        <v>23</v>
      </c>
      <c r="F47" s="20" t="s">
        <v>208</v>
      </c>
      <c r="G47" s="20" t="s">
        <v>38</v>
      </c>
      <c r="H47" s="20">
        <v>1</v>
      </c>
      <c r="I47" s="21">
        <v>799</v>
      </c>
      <c r="J47" s="21">
        <v>799</v>
      </c>
      <c r="K47" s="20" t="s">
        <v>91</v>
      </c>
      <c r="L47" s="21">
        <v>120</v>
      </c>
      <c r="M47" s="20" t="s">
        <v>39</v>
      </c>
      <c r="N47" s="21">
        <v>122</v>
      </c>
      <c r="O47" s="21">
        <v>801</v>
      </c>
      <c r="P47" s="20" t="s">
        <v>84</v>
      </c>
      <c r="Q47" s="20" t="s">
        <v>29</v>
      </c>
      <c r="R47" s="20" t="s">
        <v>107</v>
      </c>
      <c r="S47" s="20" t="s">
        <v>43</v>
      </c>
    </row>
    <row r="48" spans="1:19" ht="14.25" customHeight="1" x14ac:dyDescent="0.3">
      <c r="A48" s="20" t="s">
        <v>257</v>
      </c>
      <c r="B48" s="20" t="s">
        <v>258</v>
      </c>
      <c r="C48" s="20" t="s">
        <v>259</v>
      </c>
      <c r="D48" s="20" t="s">
        <v>165</v>
      </c>
      <c r="E48" s="20" t="s">
        <v>166</v>
      </c>
      <c r="F48" s="20" t="s">
        <v>161</v>
      </c>
      <c r="G48" s="20" t="s">
        <v>114</v>
      </c>
      <c r="H48" s="20">
        <v>7</v>
      </c>
      <c r="I48" s="21">
        <v>1499</v>
      </c>
      <c r="J48" s="21">
        <v>10493</v>
      </c>
      <c r="K48" s="20" t="s">
        <v>91</v>
      </c>
      <c r="L48" s="21">
        <v>1574</v>
      </c>
      <c r="M48" s="20" t="s">
        <v>27</v>
      </c>
      <c r="N48" s="21">
        <v>1070</v>
      </c>
      <c r="O48" s="21">
        <v>9989</v>
      </c>
      <c r="P48" s="20" t="s">
        <v>106</v>
      </c>
      <c r="Q48" s="20" t="s">
        <v>29</v>
      </c>
      <c r="R48" s="20" t="s">
        <v>50</v>
      </c>
      <c r="S48" s="20" t="s">
        <v>157</v>
      </c>
    </row>
    <row r="49" spans="1:19" ht="14.25" customHeight="1" x14ac:dyDescent="0.3">
      <c r="A49" s="20" t="s">
        <v>260</v>
      </c>
      <c r="B49" s="20" t="s">
        <v>261</v>
      </c>
      <c r="C49" s="20" t="s">
        <v>262</v>
      </c>
      <c r="D49" s="20" t="s">
        <v>55</v>
      </c>
      <c r="E49" s="20" t="s">
        <v>56</v>
      </c>
      <c r="F49" s="20" t="s">
        <v>37</v>
      </c>
      <c r="G49" s="20" t="s">
        <v>38</v>
      </c>
      <c r="H49" s="20">
        <v>2</v>
      </c>
      <c r="I49" s="21">
        <v>1299</v>
      </c>
      <c r="J49" s="21">
        <v>2598</v>
      </c>
      <c r="K49" s="20" t="s">
        <v>77</v>
      </c>
      <c r="L49" s="21">
        <v>260</v>
      </c>
      <c r="M49" s="20" t="s">
        <v>39</v>
      </c>
      <c r="N49" s="21">
        <v>421</v>
      </c>
      <c r="O49" s="21">
        <v>2759</v>
      </c>
      <c r="P49" s="20" t="s">
        <v>106</v>
      </c>
      <c r="Q49" s="20" t="s">
        <v>92</v>
      </c>
      <c r="R49" s="20" t="s">
        <v>107</v>
      </c>
      <c r="S49" s="20" t="s">
        <v>195</v>
      </c>
    </row>
    <row r="50" spans="1:19" ht="14.25" customHeight="1" x14ac:dyDescent="0.3">
      <c r="A50" s="20" t="s">
        <v>263</v>
      </c>
      <c r="B50" s="20" t="s">
        <v>264</v>
      </c>
      <c r="C50" s="20" t="s">
        <v>265</v>
      </c>
      <c r="D50" s="20" t="s">
        <v>266</v>
      </c>
      <c r="E50" s="20" t="s">
        <v>267</v>
      </c>
      <c r="F50" s="20" t="s">
        <v>133</v>
      </c>
      <c r="G50" s="20" t="s">
        <v>90</v>
      </c>
      <c r="H50" s="20">
        <v>4</v>
      </c>
      <c r="I50" s="21">
        <v>1799</v>
      </c>
      <c r="J50" s="21">
        <v>7196</v>
      </c>
      <c r="K50" s="20" t="s">
        <v>26</v>
      </c>
      <c r="L50" s="21">
        <v>0</v>
      </c>
      <c r="M50" s="20" t="s">
        <v>27</v>
      </c>
      <c r="N50" s="21">
        <v>864</v>
      </c>
      <c r="O50" s="21">
        <v>8060</v>
      </c>
      <c r="P50" s="20" t="s">
        <v>28</v>
      </c>
      <c r="Q50" s="20" t="s">
        <v>69</v>
      </c>
      <c r="R50" s="20" t="s">
        <v>50</v>
      </c>
      <c r="S50" s="20" t="s">
        <v>70</v>
      </c>
    </row>
    <row r="51" spans="1:19" ht="14.25" customHeight="1" x14ac:dyDescent="0.3">
      <c r="A51" s="20" t="s">
        <v>268</v>
      </c>
      <c r="B51" s="20" t="s">
        <v>269</v>
      </c>
      <c r="C51" s="20" t="s">
        <v>270</v>
      </c>
      <c r="D51" s="20" t="s">
        <v>22</v>
      </c>
      <c r="E51" s="20" t="s">
        <v>23</v>
      </c>
      <c r="F51" s="20" t="s">
        <v>119</v>
      </c>
      <c r="G51" s="20" t="s">
        <v>120</v>
      </c>
      <c r="H51" s="20">
        <v>4</v>
      </c>
      <c r="I51" s="21">
        <v>899</v>
      </c>
      <c r="J51" s="21">
        <v>3596</v>
      </c>
      <c r="K51" s="20" t="s">
        <v>26</v>
      </c>
      <c r="L51" s="21">
        <v>0</v>
      </c>
      <c r="M51" s="20" t="s">
        <v>39</v>
      </c>
      <c r="N51" s="21">
        <v>647</v>
      </c>
      <c r="O51" s="21">
        <v>4243</v>
      </c>
      <c r="P51" s="20" t="s">
        <v>60</v>
      </c>
      <c r="Q51" s="20" t="s">
        <v>92</v>
      </c>
      <c r="R51" s="20" t="s">
        <v>107</v>
      </c>
      <c r="S51" s="20" t="s">
        <v>195</v>
      </c>
    </row>
    <row r="52" spans="1:19" ht="14.25" customHeight="1" x14ac:dyDescent="0.3">
      <c r="A52" s="20" t="s">
        <v>271</v>
      </c>
      <c r="B52" s="20" t="s">
        <v>272</v>
      </c>
      <c r="C52" s="20" t="s">
        <v>273</v>
      </c>
      <c r="D52" s="20" t="s">
        <v>266</v>
      </c>
      <c r="E52" s="20" t="s">
        <v>267</v>
      </c>
      <c r="F52" s="20" t="s">
        <v>119</v>
      </c>
      <c r="G52" s="20" t="s">
        <v>120</v>
      </c>
      <c r="H52" s="20">
        <v>5</v>
      </c>
      <c r="I52" s="21">
        <v>899</v>
      </c>
      <c r="J52" s="21">
        <v>4495</v>
      </c>
      <c r="K52" s="20" t="s">
        <v>77</v>
      </c>
      <c r="L52" s="21">
        <v>450</v>
      </c>
      <c r="M52" s="20" t="s">
        <v>39</v>
      </c>
      <c r="N52" s="21">
        <v>728</v>
      </c>
      <c r="O52" s="21">
        <v>4773</v>
      </c>
      <c r="P52" s="20" t="s">
        <v>28</v>
      </c>
      <c r="Q52" s="20" t="s">
        <v>69</v>
      </c>
      <c r="R52" s="20" t="s">
        <v>107</v>
      </c>
      <c r="S52" s="20" t="s">
        <v>93</v>
      </c>
    </row>
    <row r="53" spans="1:19" ht="14.25" customHeight="1" x14ac:dyDescent="0.3">
      <c r="A53" s="20" t="s">
        <v>274</v>
      </c>
      <c r="B53" s="20" t="s">
        <v>206</v>
      </c>
      <c r="C53" s="20" t="s">
        <v>275</v>
      </c>
      <c r="D53" s="20" t="s">
        <v>228</v>
      </c>
      <c r="E53" s="20" t="s">
        <v>229</v>
      </c>
      <c r="F53" s="20" t="s">
        <v>212</v>
      </c>
      <c r="G53" s="20" t="s">
        <v>213</v>
      </c>
      <c r="H53" s="20">
        <v>7</v>
      </c>
      <c r="I53" s="21">
        <v>120</v>
      </c>
      <c r="J53" s="21">
        <v>840</v>
      </c>
      <c r="K53" s="20" t="s">
        <v>91</v>
      </c>
      <c r="L53" s="21">
        <v>126</v>
      </c>
      <c r="M53" s="20" t="s">
        <v>27</v>
      </c>
      <c r="N53" s="21">
        <v>86</v>
      </c>
      <c r="O53" s="21">
        <v>800</v>
      </c>
      <c r="P53" s="20" t="s">
        <v>28</v>
      </c>
      <c r="Q53" s="20" t="s">
        <v>92</v>
      </c>
      <c r="R53" s="20" t="s">
        <v>153</v>
      </c>
      <c r="S53" s="20" t="s">
        <v>195</v>
      </c>
    </row>
    <row r="54" spans="1:19" ht="14.25" customHeight="1" x14ac:dyDescent="0.3">
      <c r="A54" s="20" t="s">
        <v>276</v>
      </c>
      <c r="B54" s="20" t="s">
        <v>277</v>
      </c>
      <c r="C54" s="20" t="s">
        <v>278</v>
      </c>
      <c r="D54" s="20" t="s">
        <v>194</v>
      </c>
      <c r="E54" s="20" t="s">
        <v>23</v>
      </c>
      <c r="F54" s="20" t="s">
        <v>99</v>
      </c>
      <c r="G54" s="20" t="s">
        <v>38</v>
      </c>
      <c r="H54" s="20">
        <v>1</v>
      </c>
      <c r="I54" s="21">
        <v>999</v>
      </c>
      <c r="J54" s="21">
        <v>999</v>
      </c>
      <c r="K54" s="20" t="s">
        <v>26</v>
      </c>
      <c r="L54" s="21">
        <v>0</v>
      </c>
      <c r="M54" s="20" t="s">
        <v>39</v>
      </c>
      <c r="N54" s="21">
        <v>180</v>
      </c>
      <c r="O54" s="21">
        <v>1179</v>
      </c>
      <c r="P54" s="20" t="s">
        <v>40</v>
      </c>
      <c r="Q54" s="20" t="s">
        <v>69</v>
      </c>
      <c r="R54" s="20" t="s">
        <v>42</v>
      </c>
      <c r="S54" s="20" t="s">
        <v>93</v>
      </c>
    </row>
    <row r="55" spans="1:19" ht="14.25" customHeight="1" x14ac:dyDescent="0.3">
      <c r="A55" s="20" t="s">
        <v>279</v>
      </c>
      <c r="B55" s="20" t="s">
        <v>280</v>
      </c>
      <c r="C55" s="20" t="s">
        <v>281</v>
      </c>
      <c r="D55" s="20" t="s">
        <v>282</v>
      </c>
      <c r="E55" s="20" t="s">
        <v>151</v>
      </c>
      <c r="F55" s="20" t="s">
        <v>186</v>
      </c>
      <c r="G55" s="20" t="s">
        <v>128</v>
      </c>
      <c r="H55" s="20">
        <v>4</v>
      </c>
      <c r="I55" s="21">
        <v>899</v>
      </c>
      <c r="J55" s="21">
        <v>3596</v>
      </c>
      <c r="K55" s="20" t="s">
        <v>77</v>
      </c>
      <c r="L55" s="21">
        <v>360</v>
      </c>
      <c r="M55" s="20" t="s">
        <v>27</v>
      </c>
      <c r="N55" s="21">
        <v>388</v>
      </c>
      <c r="O55" s="21">
        <v>3624</v>
      </c>
      <c r="P55" s="20" t="s">
        <v>28</v>
      </c>
      <c r="Q55" s="20" t="s">
        <v>29</v>
      </c>
      <c r="R55" s="20" t="s">
        <v>30</v>
      </c>
      <c r="S55" s="20" t="s">
        <v>51</v>
      </c>
    </row>
    <row r="56" spans="1:19" ht="14.25" customHeight="1" x14ac:dyDescent="0.3">
      <c r="A56" s="20" t="s">
        <v>283</v>
      </c>
      <c r="B56" s="20" t="s">
        <v>284</v>
      </c>
      <c r="C56" s="20" t="s">
        <v>43</v>
      </c>
      <c r="D56" s="20" t="s">
        <v>103</v>
      </c>
      <c r="E56" s="20" t="s">
        <v>104</v>
      </c>
      <c r="F56" s="20" t="s">
        <v>48</v>
      </c>
      <c r="G56" s="20" t="s">
        <v>38</v>
      </c>
      <c r="H56" s="20">
        <v>6</v>
      </c>
      <c r="I56" s="21">
        <v>2999</v>
      </c>
      <c r="J56" s="21">
        <v>17994</v>
      </c>
      <c r="K56" s="20" t="s">
        <v>26</v>
      </c>
      <c r="L56" s="21">
        <v>0</v>
      </c>
      <c r="M56" s="20" t="s">
        <v>39</v>
      </c>
      <c r="N56" s="21">
        <v>3239</v>
      </c>
      <c r="O56" s="21">
        <v>21233</v>
      </c>
      <c r="P56" s="20" t="s">
        <v>28</v>
      </c>
      <c r="Q56" s="20" t="s">
        <v>29</v>
      </c>
      <c r="R56" s="20" t="s">
        <v>153</v>
      </c>
      <c r="S56" s="20" t="s">
        <v>43</v>
      </c>
    </row>
    <row r="57" spans="1:19" ht="14.25" customHeight="1" x14ac:dyDescent="0.3">
      <c r="A57" s="20" t="s">
        <v>285</v>
      </c>
      <c r="B57" s="20" t="s">
        <v>286</v>
      </c>
      <c r="C57" s="20" t="s">
        <v>287</v>
      </c>
      <c r="D57" s="20" t="s">
        <v>288</v>
      </c>
      <c r="E57" s="20" t="s">
        <v>288</v>
      </c>
      <c r="F57" s="20" t="s">
        <v>208</v>
      </c>
      <c r="G57" s="20" t="s">
        <v>38</v>
      </c>
      <c r="H57" s="20">
        <v>8</v>
      </c>
      <c r="I57" s="21">
        <v>799</v>
      </c>
      <c r="J57" s="21">
        <v>6392</v>
      </c>
      <c r="K57" s="20" t="s">
        <v>77</v>
      </c>
      <c r="L57" s="21">
        <v>639</v>
      </c>
      <c r="M57" s="20" t="s">
        <v>39</v>
      </c>
      <c r="N57" s="21">
        <v>1036</v>
      </c>
      <c r="O57" s="21">
        <v>6789</v>
      </c>
      <c r="P57" s="20" t="s">
        <v>84</v>
      </c>
      <c r="Q57" s="20" t="s">
        <v>69</v>
      </c>
      <c r="R57" s="20" t="s">
        <v>30</v>
      </c>
      <c r="S57" s="20" t="s">
        <v>85</v>
      </c>
    </row>
    <row r="58" spans="1:19" ht="14.25" customHeight="1" x14ac:dyDescent="0.3">
      <c r="A58" s="20" t="s">
        <v>289</v>
      </c>
      <c r="B58" s="20" t="s">
        <v>290</v>
      </c>
      <c r="C58" s="20" t="s">
        <v>291</v>
      </c>
      <c r="D58" s="20" t="s">
        <v>47</v>
      </c>
      <c r="E58" s="20" t="s">
        <v>36</v>
      </c>
      <c r="F58" s="20" t="s">
        <v>133</v>
      </c>
      <c r="G58" s="20" t="s">
        <v>90</v>
      </c>
      <c r="H58" s="20">
        <v>8</v>
      </c>
      <c r="I58" s="21">
        <v>1799</v>
      </c>
      <c r="J58" s="21">
        <v>14392</v>
      </c>
      <c r="K58" s="20" t="s">
        <v>250</v>
      </c>
      <c r="L58" s="21">
        <v>720</v>
      </c>
      <c r="M58" s="20" t="s">
        <v>27</v>
      </c>
      <c r="N58" s="21">
        <v>1641</v>
      </c>
      <c r="O58" s="21">
        <v>15313</v>
      </c>
      <c r="P58" s="20" t="s">
        <v>40</v>
      </c>
      <c r="Q58" s="20" t="s">
        <v>92</v>
      </c>
      <c r="R58" s="20" t="s">
        <v>30</v>
      </c>
      <c r="S58" s="20" t="s">
        <v>43</v>
      </c>
    </row>
    <row r="59" spans="1:19" ht="14.25" customHeight="1" x14ac:dyDescent="0.3">
      <c r="A59" s="20" t="s">
        <v>292</v>
      </c>
      <c r="B59" s="20" t="s">
        <v>293</v>
      </c>
      <c r="C59" s="20" t="s">
        <v>294</v>
      </c>
      <c r="D59" s="20" t="s">
        <v>35</v>
      </c>
      <c r="E59" s="20" t="s">
        <v>36</v>
      </c>
      <c r="F59" s="20" t="s">
        <v>208</v>
      </c>
      <c r="G59" s="20" t="s">
        <v>38</v>
      </c>
      <c r="H59" s="20">
        <v>3</v>
      </c>
      <c r="I59" s="21">
        <v>799</v>
      </c>
      <c r="J59" s="21">
        <v>2397</v>
      </c>
      <c r="K59" s="20" t="s">
        <v>59</v>
      </c>
      <c r="L59" s="21">
        <v>479</v>
      </c>
      <c r="M59" s="20" t="s">
        <v>39</v>
      </c>
      <c r="N59" s="21">
        <v>345</v>
      </c>
      <c r="O59" s="21">
        <v>2263</v>
      </c>
      <c r="P59" s="20" t="s">
        <v>84</v>
      </c>
      <c r="Q59" s="20" t="s">
        <v>29</v>
      </c>
      <c r="R59" s="20" t="s">
        <v>42</v>
      </c>
      <c r="S59" s="20" t="s">
        <v>157</v>
      </c>
    </row>
    <row r="60" spans="1:19" ht="14.25" customHeight="1" x14ac:dyDescent="0.3">
      <c r="A60" s="20" t="s">
        <v>295</v>
      </c>
      <c r="B60" s="20" t="s">
        <v>296</v>
      </c>
      <c r="C60" s="20" t="s">
        <v>297</v>
      </c>
      <c r="D60" s="20" t="s">
        <v>228</v>
      </c>
      <c r="E60" s="20" t="s">
        <v>229</v>
      </c>
      <c r="F60" s="20" t="s">
        <v>249</v>
      </c>
      <c r="G60" s="20" t="s">
        <v>138</v>
      </c>
      <c r="H60" s="20">
        <v>8</v>
      </c>
      <c r="I60" s="21">
        <v>399</v>
      </c>
      <c r="J60" s="21">
        <v>3192</v>
      </c>
      <c r="K60" s="20" t="s">
        <v>91</v>
      </c>
      <c r="L60" s="21">
        <v>479</v>
      </c>
      <c r="M60" s="20" t="s">
        <v>27</v>
      </c>
      <c r="N60" s="21">
        <v>326</v>
      </c>
      <c r="O60" s="21">
        <v>3039</v>
      </c>
      <c r="P60" s="20" t="s">
        <v>49</v>
      </c>
      <c r="Q60" s="20" t="s">
        <v>41</v>
      </c>
      <c r="R60" s="20" t="s">
        <v>107</v>
      </c>
      <c r="S60" s="20" t="s">
        <v>157</v>
      </c>
    </row>
    <row r="61" spans="1:19" ht="14.25" customHeight="1" x14ac:dyDescent="0.3">
      <c r="A61" s="20" t="s">
        <v>298</v>
      </c>
      <c r="B61" s="20" t="s">
        <v>237</v>
      </c>
      <c r="C61" s="20" t="s">
        <v>299</v>
      </c>
      <c r="D61" s="20" t="s">
        <v>22</v>
      </c>
      <c r="E61" s="20" t="s">
        <v>23</v>
      </c>
      <c r="F61" s="20" t="s">
        <v>113</v>
      </c>
      <c r="G61" s="20" t="s">
        <v>114</v>
      </c>
      <c r="H61" s="20">
        <v>7</v>
      </c>
      <c r="I61" s="21">
        <v>999</v>
      </c>
      <c r="J61" s="21">
        <v>6993</v>
      </c>
      <c r="K61" s="20" t="s">
        <v>59</v>
      </c>
      <c r="L61" s="21">
        <v>1399</v>
      </c>
      <c r="M61" s="20" t="s">
        <v>27</v>
      </c>
      <c r="N61" s="21">
        <v>671</v>
      </c>
      <c r="O61" s="21">
        <v>6265</v>
      </c>
      <c r="P61" s="20" t="s">
        <v>84</v>
      </c>
      <c r="Q61" s="20" t="s">
        <v>29</v>
      </c>
      <c r="R61" s="20" t="s">
        <v>30</v>
      </c>
      <c r="S61" s="20" t="s">
        <v>157</v>
      </c>
    </row>
    <row r="62" spans="1:19" ht="14.25" customHeight="1" x14ac:dyDescent="0.3">
      <c r="A62" s="20" t="s">
        <v>300</v>
      </c>
      <c r="B62" s="20" t="s">
        <v>159</v>
      </c>
      <c r="C62" s="20" t="s">
        <v>301</v>
      </c>
      <c r="D62" s="20" t="s">
        <v>302</v>
      </c>
      <c r="E62" s="20" t="s">
        <v>303</v>
      </c>
      <c r="F62" s="20" t="s">
        <v>208</v>
      </c>
      <c r="G62" s="20" t="s">
        <v>38</v>
      </c>
      <c r="H62" s="20">
        <v>5</v>
      </c>
      <c r="I62" s="21">
        <v>799</v>
      </c>
      <c r="J62" s="21">
        <v>3995</v>
      </c>
      <c r="K62" s="20" t="s">
        <v>59</v>
      </c>
      <c r="L62" s="21">
        <v>799</v>
      </c>
      <c r="M62" s="20" t="s">
        <v>39</v>
      </c>
      <c r="N62" s="21">
        <v>575</v>
      </c>
      <c r="O62" s="21">
        <v>3771</v>
      </c>
      <c r="P62" s="20" t="s">
        <v>84</v>
      </c>
      <c r="Q62" s="20" t="s">
        <v>92</v>
      </c>
      <c r="R62" s="20" t="s">
        <v>153</v>
      </c>
      <c r="S62" s="20" t="s">
        <v>157</v>
      </c>
    </row>
    <row r="63" spans="1:19" ht="14.25" customHeight="1" x14ac:dyDescent="0.3">
      <c r="A63" s="20" t="s">
        <v>304</v>
      </c>
      <c r="B63" s="20" t="s">
        <v>305</v>
      </c>
      <c r="C63" s="20" t="s">
        <v>306</v>
      </c>
      <c r="D63" s="20" t="s">
        <v>47</v>
      </c>
      <c r="E63" s="20" t="s">
        <v>36</v>
      </c>
      <c r="F63" s="20" t="s">
        <v>76</v>
      </c>
      <c r="G63" s="20" t="s">
        <v>25</v>
      </c>
      <c r="H63" s="20">
        <v>4</v>
      </c>
      <c r="I63" s="21">
        <v>1099</v>
      </c>
      <c r="J63" s="21">
        <v>4396</v>
      </c>
      <c r="K63" s="20" t="s">
        <v>26</v>
      </c>
      <c r="L63" s="21">
        <v>0</v>
      </c>
      <c r="M63" s="20" t="s">
        <v>27</v>
      </c>
      <c r="N63" s="21">
        <v>528</v>
      </c>
      <c r="O63" s="21">
        <v>4924</v>
      </c>
      <c r="P63" s="20" t="s">
        <v>106</v>
      </c>
      <c r="Q63" s="20" t="s">
        <v>41</v>
      </c>
      <c r="R63" s="20" t="s">
        <v>50</v>
      </c>
      <c r="S63" s="20" t="s">
        <v>62</v>
      </c>
    </row>
    <row r="64" spans="1:19" ht="14.25" customHeight="1" x14ac:dyDescent="0.3">
      <c r="A64" s="20" t="s">
        <v>307</v>
      </c>
      <c r="B64" s="20" t="s">
        <v>308</v>
      </c>
      <c r="C64" s="20" t="s">
        <v>309</v>
      </c>
      <c r="D64" s="20" t="s">
        <v>194</v>
      </c>
      <c r="E64" s="20" t="s">
        <v>23</v>
      </c>
      <c r="F64" s="20" t="s">
        <v>224</v>
      </c>
      <c r="G64" s="20" t="s">
        <v>120</v>
      </c>
      <c r="H64" s="20">
        <v>3</v>
      </c>
      <c r="I64" s="21">
        <v>2799</v>
      </c>
      <c r="J64" s="21">
        <v>8397</v>
      </c>
      <c r="K64" s="20" t="s">
        <v>91</v>
      </c>
      <c r="L64" s="21">
        <v>1260</v>
      </c>
      <c r="M64" s="20" t="s">
        <v>39</v>
      </c>
      <c r="N64" s="21">
        <v>1285</v>
      </c>
      <c r="O64" s="21">
        <v>8422</v>
      </c>
      <c r="P64" s="20" t="s">
        <v>60</v>
      </c>
      <c r="Q64" s="20" t="s">
        <v>69</v>
      </c>
      <c r="R64" s="20" t="s">
        <v>61</v>
      </c>
      <c r="S64" s="20" t="s">
        <v>43</v>
      </c>
    </row>
    <row r="65" spans="1:19" ht="14.25" customHeight="1" x14ac:dyDescent="0.3">
      <c r="A65" s="20" t="s">
        <v>310</v>
      </c>
      <c r="B65" s="20" t="s">
        <v>311</v>
      </c>
      <c r="C65" s="20" t="s">
        <v>312</v>
      </c>
      <c r="D65" s="20" t="s">
        <v>35</v>
      </c>
      <c r="E65" s="20" t="s">
        <v>36</v>
      </c>
      <c r="F65" s="20" t="s">
        <v>37</v>
      </c>
      <c r="G65" s="20" t="s">
        <v>38</v>
      </c>
      <c r="H65" s="20">
        <v>4</v>
      </c>
      <c r="I65" s="21">
        <v>1299</v>
      </c>
      <c r="J65" s="21">
        <v>5196</v>
      </c>
      <c r="K65" s="20" t="s">
        <v>59</v>
      </c>
      <c r="L65" s="21">
        <v>1039</v>
      </c>
      <c r="M65" s="20" t="s">
        <v>39</v>
      </c>
      <c r="N65" s="21">
        <v>748</v>
      </c>
      <c r="O65" s="21">
        <v>4905</v>
      </c>
      <c r="P65" s="20" t="s">
        <v>84</v>
      </c>
      <c r="Q65" s="20" t="s">
        <v>146</v>
      </c>
      <c r="R65" s="20" t="s">
        <v>42</v>
      </c>
      <c r="S65" s="20" t="s">
        <v>195</v>
      </c>
    </row>
    <row r="66" spans="1:19" ht="14.25" customHeight="1" x14ac:dyDescent="0.3">
      <c r="A66" s="20" t="s">
        <v>313</v>
      </c>
      <c r="B66" s="20" t="s">
        <v>314</v>
      </c>
      <c r="C66" s="20" t="s">
        <v>315</v>
      </c>
      <c r="D66" s="20" t="s">
        <v>302</v>
      </c>
      <c r="E66" s="20" t="s">
        <v>303</v>
      </c>
      <c r="F66" s="20" t="s">
        <v>316</v>
      </c>
      <c r="G66" s="20" t="s">
        <v>38</v>
      </c>
      <c r="H66" s="20">
        <v>7</v>
      </c>
      <c r="I66" s="21">
        <v>199</v>
      </c>
      <c r="J66" s="21">
        <v>1393</v>
      </c>
      <c r="K66" s="20" t="s">
        <v>250</v>
      </c>
      <c r="L66" s="21">
        <v>70</v>
      </c>
      <c r="M66" s="20" t="s">
        <v>39</v>
      </c>
      <c r="N66" s="21">
        <v>238</v>
      </c>
      <c r="O66" s="21">
        <v>1561</v>
      </c>
      <c r="P66" s="20" t="s">
        <v>106</v>
      </c>
      <c r="Q66" s="20" t="s">
        <v>29</v>
      </c>
      <c r="R66" s="20" t="s">
        <v>61</v>
      </c>
      <c r="S66" s="20" t="s">
        <v>70</v>
      </c>
    </row>
    <row r="67" spans="1:19" ht="14.25" customHeight="1" x14ac:dyDescent="0.3">
      <c r="A67" s="20" t="s">
        <v>317</v>
      </c>
      <c r="B67" s="20" t="s">
        <v>318</v>
      </c>
      <c r="C67" s="20" t="s">
        <v>319</v>
      </c>
      <c r="D67" s="20" t="s">
        <v>22</v>
      </c>
      <c r="E67" s="20" t="s">
        <v>23</v>
      </c>
      <c r="F67" s="20" t="s">
        <v>99</v>
      </c>
      <c r="G67" s="20" t="s">
        <v>38</v>
      </c>
      <c r="H67" s="20">
        <v>4</v>
      </c>
      <c r="I67" s="21">
        <v>999</v>
      </c>
      <c r="J67" s="21">
        <v>3996</v>
      </c>
      <c r="K67" s="20" t="s">
        <v>250</v>
      </c>
      <c r="L67" s="21">
        <v>200</v>
      </c>
      <c r="M67" s="20" t="s">
        <v>39</v>
      </c>
      <c r="N67" s="21">
        <v>683</v>
      </c>
      <c r="O67" s="21">
        <v>4479</v>
      </c>
      <c r="P67" s="20" t="s">
        <v>106</v>
      </c>
      <c r="Q67" s="20" t="s">
        <v>69</v>
      </c>
      <c r="R67" s="20" t="s">
        <v>61</v>
      </c>
      <c r="S67" s="20" t="s">
        <v>43</v>
      </c>
    </row>
    <row r="68" spans="1:19" ht="14.25" customHeight="1" x14ac:dyDescent="0.3">
      <c r="A68" s="20" t="s">
        <v>320</v>
      </c>
      <c r="B68" s="20" t="s">
        <v>321</v>
      </c>
      <c r="C68" s="20" t="s">
        <v>322</v>
      </c>
      <c r="D68" s="20" t="s">
        <v>103</v>
      </c>
      <c r="E68" s="20" t="s">
        <v>104</v>
      </c>
      <c r="F68" s="20" t="s">
        <v>245</v>
      </c>
      <c r="G68" s="20" t="s">
        <v>120</v>
      </c>
      <c r="H68" s="20">
        <v>7</v>
      </c>
      <c r="I68" s="21">
        <v>4499</v>
      </c>
      <c r="J68" s="21">
        <v>31493</v>
      </c>
      <c r="K68" s="20" t="s">
        <v>91</v>
      </c>
      <c r="L68" s="21">
        <v>4724</v>
      </c>
      <c r="M68" s="20" t="s">
        <v>39</v>
      </c>
      <c r="N68" s="21">
        <v>4818</v>
      </c>
      <c r="O68" s="21">
        <v>31587</v>
      </c>
      <c r="P68" s="20" t="s">
        <v>84</v>
      </c>
      <c r="Q68" s="20" t="s">
        <v>29</v>
      </c>
      <c r="R68" s="20" t="s">
        <v>42</v>
      </c>
      <c r="S68" s="20" t="s">
        <v>31</v>
      </c>
    </row>
    <row r="69" spans="1:19" ht="14.25" customHeight="1" x14ac:dyDescent="0.3">
      <c r="A69" s="20" t="s">
        <v>323</v>
      </c>
      <c r="B69" s="20" t="s">
        <v>324</v>
      </c>
      <c r="C69" s="20" t="s">
        <v>325</v>
      </c>
      <c r="D69" s="20" t="s">
        <v>194</v>
      </c>
      <c r="E69" s="20" t="s">
        <v>23</v>
      </c>
      <c r="F69" s="20" t="s">
        <v>316</v>
      </c>
      <c r="G69" s="20" t="s">
        <v>38</v>
      </c>
      <c r="H69" s="20">
        <v>1</v>
      </c>
      <c r="I69" s="21">
        <v>199</v>
      </c>
      <c r="J69" s="21">
        <v>199</v>
      </c>
      <c r="K69" s="20" t="s">
        <v>26</v>
      </c>
      <c r="L69" s="21">
        <v>0</v>
      </c>
      <c r="M69" s="20" t="s">
        <v>39</v>
      </c>
      <c r="N69" s="21">
        <v>36</v>
      </c>
      <c r="O69" s="21">
        <v>235</v>
      </c>
      <c r="P69" s="20" t="s">
        <v>40</v>
      </c>
      <c r="Q69" s="20" t="s">
        <v>146</v>
      </c>
      <c r="R69" s="20" t="s">
        <v>61</v>
      </c>
      <c r="S69" s="20" t="s">
        <v>195</v>
      </c>
    </row>
    <row r="70" spans="1:19" ht="14.25" customHeight="1" x14ac:dyDescent="0.3">
      <c r="A70" s="20" t="s">
        <v>326</v>
      </c>
      <c r="B70" s="20" t="s">
        <v>327</v>
      </c>
      <c r="C70" s="20" t="s">
        <v>328</v>
      </c>
      <c r="D70" s="20" t="s">
        <v>194</v>
      </c>
      <c r="E70" s="20" t="s">
        <v>23</v>
      </c>
      <c r="F70" s="20" t="s">
        <v>105</v>
      </c>
      <c r="G70" s="20" t="s">
        <v>25</v>
      </c>
      <c r="H70" s="20">
        <v>4</v>
      </c>
      <c r="I70" s="21">
        <v>650</v>
      </c>
      <c r="J70" s="21">
        <v>2600</v>
      </c>
      <c r="K70" s="20" t="s">
        <v>250</v>
      </c>
      <c r="L70" s="21">
        <v>130</v>
      </c>
      <c r="M70" s="20" t="s">
        <v>27</v>
      </c>
      <c r="N70" s="21">
        <v>296</v>
      </c>
      <c r="O70" s="21">
        <v>2766</v>
      </c>
      <c r="P70" s="20" t="s">
        <v>106</v>
      </c>
      <c r="Q70" s="20" t="s">
        <v>146</v>
      </c>
      <c r="R70" s="20" t="s">
        <v>61</v>
      </c>
      <c r="S70" s="20" t="s">
        <v>62</v>
      </c>
    </row>
    <row r="71" spans="1:19" ht="14.25" customHeight="1" x14ac:dyDescent="0.3">
      <c r="A71" s="20" t="s">
        <v>329</v>
      </c>
      <c r="B71" s="20" t="s">
        <v>174</v>
      </c>
      <c r="C71" s="20" t="s">
        <v>330</v>
      </c>
      <c r="D71" s="20" t="s">
        <v>131</v>
      </c>
      <c r="E71" s="20" t="s">
        <v>132</v>
      </c>
      <c r="F71" s="20" t="s">
        <v>127</v>
      </c>
      <c r="G71" s="20" t="s">
        <v>128</v>
      </c>
      <c r="H71" s="20">
        <v>1</v>
      </c>
      <c r="I71" s="21">
        <v>1199</v>
      </c>
      <c r="J71" s="21">
        <v>1199</v>
      </c>
      <c r="K71" s="20" t="s">
        <v>91</v>
      </c>
      <c r="L71" s="21">
        <v>180</v>
      </c>
      <c r="M71" s="20" t="s">
        <v>27</v>
      </c>
      <c r="N71" s="21">
        <v>122</v>
      </c>
      <c r="O71" s="21">
        <v>1141</v>
      </c>
      <c r="P71" s="20" t="s">
        <v>60</v>
      </c>
      <c r="Q71" s="20" t="s">
        <v>29</v>
      </c>
      <c r="R71" s="20" t="s">
        <v>153</v>
      </c>
      <c r="S71" s="20" t="s">
        <v>157</v>
      </c>
    </row>
    <row r="72" spans="1:19" ht="14.25" customHeight="1" x14ac:dyDescent="0.3">
      <c r="A72" s="20" t="s">
        <v>331</v>
      </c>
      <c r="B72" s="20" t="s">
        <v>332</v>
      </c>
      <c r="C72" s="20" t="s">
        <v>333</v>
      </c>
      <c r="D72" s="20" t="s">
        <v>165</v>
      </c>
      <c r="E72" s="20" t="s">
        <v>166</v>
      </c>
      <c r="F72" s="20" t="s">
        <v>37</v>
      </c>
      <c r="G72" s="20" t="s">
        <v>38</v>
      </c>
      <c r="H72" s="20">
        <v>1</v>
      </c>
      <c r="I72" s="21">
        <v>1299</v>
      </c>
      <c r="J72" s="21">
        <v>1299</v>
      </c>
      <c r="K72" s="20" t="s">
        <v>26</v>
      </c>
      <c r="L72" s="21">
        <v>0</v>
      </c>
      <c r="M72" s="20" t="s">
        <v>39</v>
      </c>
      <c r="N72" s="21">
        <v>234</v>
      </c>
      <c r="O72" s="21">
        <v>1533</v>
      </c>
      <c r="P72" s="20" t="s">
        <v>60</v>
      </c>
      <c r="Q72" s="20" t="s">
        <v>41</v>
      </c>
      <c r="R72" s="20" t="s">
        <v>153</v>
      </c>
      <c r="S72" s="20" t="s">
        <v>43</v>
      </c>
    </row>
    <row r="73" spans="1:19" ht="14.25" customHeight="1" x14ac:dyDescent="0.3">
      <c r="A73" s="20" t="s">
        <v>334</v>
      </c>
      <c r="B73" s="20" t="s">
        <v>335</v>
      </c>
      <c r="C73" s="20" t="s">
        <v>336</v>
      </c>
      <c r="D73" s="20" t="s">
        <v>103</v>
      </c>
      <c r="E73" s="20" t="s">
        <v>104</v>
      </c>
      <c r="F73" s="20" t="s">
        <v>337</v>
      </c>
      <c r="G73" s="20" t="s">
        <v>58</v>
      </c>
      <c r="H73" s="20">
        <v>4</v>
      </c>
      <c r="I73" s="21">
        <v>5499</v>
      </c>
      <c r="J73" s="21">
        <v>21996</v>
      </c>
      <c r="K73" s="20" t="s">
        <v>250</v>
      </c>
      <c r="L73" s="21">
        <v>1100</v>
      </c>
      <c r="M73" s="20" t="s">
        <v>27</v>
      </c>
      <c r="N73" s="21">
        <v>2508</v>
      </c>
      <c r="O73" s="21">
        <v>23404</v>
      </c>
      <c r="P73" s="20" t="s">
        <v>106</v>
      </c>
      <c r="Q73" s="20" t="s">
        <v>29</v>
      </c>
      <c r="R73" s="20" t="s">
        <v>42</v>
      </c>
      <c r="S73" s="20" t="s">
        <v>93</v>
      </c>
    </row>
    <row r="74" spans="1:19" ht="14.25" customHeight="1" x14ac:dyDescent="0.3">
      <c r="A74" s="20" t="s">
        <v>338</v>
      </c>
      <c r="B74" s="20" t="s">
        <v>280</v>
      </c>
      <c r="C74" s="20" t="s">
        <v>339</v>
      </c>
      <c r="D74" s="20" t="s">
        <v>97</v>
      </c>
      <c r="E74" s="20" t="s">
        <v>98</v>
      </c>
      <c r="F74" s="20" t="s">
        <v>76</v>
      </c>
      <c r="G74" s="20" t="s">
        <v>25</v>
      </c>
      <c r="H74" s="20">
        <v>2</v>
      </c>
      <c r="I74" s="21">
        <v>1099</v>
      </c>
      <c r="J74" s="21">
        <v>2198</v>
      </c>
      <c r="K74" s="20" t="s">
        <v>77</v>
      </c>
      <c r="L74" s="21">
        <v>220</v>
      </c>
      <c r="M74" s="20" t="s">
        <v>27</v>
      </c>
      <c r="N74" s="21">
        <v>237</v>
      </c>
      <c r="O74" s="21">
        <v>2215</v>
      </c>
      <c r="P74" s="20" t="s">
        <v>106</v>
      </c>
      <c r="Q74" s="20" t="s">
        <v>41</v>
      </c>
      <c r="R74" s="20" t="s">
        <v>30</v>
      </c>
      <c r="S74" s="20" t="s">
        <v>70</v>
      </c>
    </row>
    <row r="75" spans="1:19" ht="14.25" customHeight="1" x14ac:dyDescent="0.3">
      <c r="A75" s="20" t="s">
        <v>340</v>
      </c>
      <c r="B75" s="20" t="s">
        <v>341</v>
      </c>
      <c r="C75" s="20" t="s">
        <v>342</v>
      </c>
      <c r="D75" s="20" t="s">
        <v>145</v>
      </c>
      <c r="E75" s="20" t="s">
        <v>36</v>
      </c>
      <c r="F75" s="20" t="s">
        <v>82</v>
      </c>
      <c r="G75" s="20" t="s">
        <v>83</v>
      </c>
      <c r="H75" s="20">
        <v>4</v>
      </c>
      <c r="I75" s="21">
        <v>899</v>
      </c>
      <c r="J75" s="21">
        <v>3596</v>
      </c>
      <c r="K75" s="20" t="s">
        <v>26</v>
      </c>
      <c r="L75" s="21">
        <v>0</v>
      </c>
      <c r="M75" s="20" t="s">
        <v>27</v>
      </c>
      <c r="N75" s="21">
        <v>432</v>
      </c>
      <c r="O75" s="21">
        <v>4028</v>
      </c>
      <c r="P75" s="20" t="s">
        <v>28</v>
      </c>
      <c r="Q75" s="20" t="s">
        <v>41</v>
      </c>
      <c r="R75" s="20" t="s">
        <v>50</v>
      </c>
      <c r="S75" s="20" t="s">
        <v>93</v>
      </c>
    </row>
    <row r="76" spans="1:19" ht="14.25" customHeight="1" x14ac:dyDescent="0.3">
      <c r="A76" s="20" t="s">
        <v>343</v>
      </c>
      <c r="B76" s="20" t="s">
        <v>210</v>
      </c>
      <c r="C76" s="20" t="s">
        <v>344</v>
      </c>
      <c r="D76" s="20" t="s">
        <v>74</v>
      </c>
      <c r="E76" s="20" t="s">
        <v>75</v>
      </c>
      <c r="F76" s="20" t="s">
        <v>178</v>
      </c>
      <c r="G76" s="20" t="s">
        <v>179</v>
      </c>
      <c r="H76" s="20">
        <v>6</v>
      </c>
      <c r="I76" s="21">
        <v>2499</v>
      </c>
      <c r="J76" s="21">
        <v>14994</v>
      </c>
      <c r="K76" s="20" t="s">
        <v>26</v>
      </c>
      <c r="L76" s="21">
        <v>0</v>
      </c>
      <c r="M76" s="20" t="s">
        <v>27</v>
      </c>
      <c r="N76" s="21">
        <v>1799</v>
      </c>
      <c r="O76" s="21">
        <v>16793</v>
      </c>
      <c r="P76" s="20" t="s">
        <v>28</v>
      </c>
      <c r="Q76" s="20" t="s">
        <v>29</v>
      </c>
      <c r="R76" s="20" t="s">
        <v>50</v>
      </c>
      <c r="S76" s="20" t="s">
        <v>157</v>
      </c>
    </row>
    <row r="77" spans="1:19" ht="14.25" customHeight="1" x14ac:dyDescent="0.3">
      <c r="A77" s="20" t="s">
        <v>345</v>
      </c>
      <c r="B77" s="20" t="s">
        <v>346</v>
      </c>
      <c r="C77" s="20" t="s">
        <v>347</v>
      </c>
      <c r="D77" s="20" t="s">
        <v>35</v>
      </c>
      <c r="E77" s="20" t="s">
        <v>36</v>
      </c>
      <c r="F77" s="20" t="s">
        <v>89</v>
      </c>
      <c r="G77" s="20" t="s">
        <v>90</v>
      </c>
      <c r="H77" s="20">
        <v>8</v>
      </c>
      <c r="I77" s="21">
        <v>599</v>
      </c>
      <c r="J77" s="21">
        <v>4792</v>
      </c>
      <c r="K77" s="20" t="s">
        <v>91</v>
      </c>
      <c r="L77" s="21">
        <v>719</v>
      </c>
      <c r="M77" s="20" t="s">
        <v>27</v>
      </c>
      <c r="N77" s="21">
        <v>489</v>
      </c>
      <c r="O77" s="21">
        <v>4562</v>
      </c>
      <c r="P77" s="20" t="s">
        <v>84</v>
      </c>
      <c r="Q77" s="20" t="s">
        <v>29</v>
      </c>
      <c r="R77" s="20" t="s">
        <v>30</v>
      </c>
      <c r="S77" s="20" t="s">
        <v>31</v>
      </c>
    </row>
    <row r="78" spans="1:19" ht="14.25" customHeight="1" x14ac:dyDescent="0.3">
      <c r="A78" s="20" t="s">
        <v>348</v>
      </c>
      <c r="B78" s="20" t="s">
        <v>349</v>
      </c>
      <c r="C78" s="20" t="s">
        <v>350</v>
      </c>
      <c r="D78" s="20" t="s">
        <v>74</v>
      </c>
      <c r="E78" s="20" t="s">
        <v>75</v>
      </c>
      <c r="F78" s="20" t="s">
        <v>137</v>
      </c>
      <c r="G78" s="20" t="s">
        <v>138</v>
      </c>
      <c r="H78" s="20">
        <v>8</v>
      </c>
      <c r="I78" s="21">
        <v>549</v>
      </c>
      <c r="J78" s="21">
        <v>4392</v>
      </c>
      <c r="K78" s="20" t="s">
        <v>250</v>
      </c>
      <c r="L78" s="21">
        <v>220</v>
      </c>
      <c r="M78" s="20" t="s">
        <v>27</v>
      </c>
      <c r="N78" s="21">
        <v>501</v>
      </c>
      <c r="O78" s="21">
        <v>4673</v>
      </c>
      <c r="P78" s="20" t="s">
        <v>28</v>
      </c>
      <c r="Q78" s="20" t="s">
        <v>41</v>
      </c>
      <c r="R78" s="20" t="s">
        <v>107</v>
      </c>
      <c r="S78" s="20" t="s">
        <v>195</v>
      </c>
    </row>
    <row r="79" spans="1:19" ht="14.25" customHeight="1" x14ac:dyDescent="0.3">
      <c r="A79" s="20" t="s">
        <v>351</v>
      </c>
      <c r="B79" s="20" t="s">
        <v>352</v>
      </c>
      <c r="C79" s="20" t="s">
        <v>353</v>
      </c>
      <c r="D79" s="20" t="s">
        <v>131</v>
      </c>
      <c r="E79" s="20" t="s">
        <v>132</v>
      </c>
      <c r="F79" s="20" t="s">
        <v>24</v>
      </c>
      <c r="G79" s="20" t="s">
        <v>25</v>
      </c>
      <c r="H79" s="20">
        <v>8</v>
      </c>
      <c r="I79" s="21">
        <v>349</v>
      </c>
      <c r="J79" s="21">
        <v>2792</v>
      </c>
      <c r="K79" s="20" t="s">
        <v>26</v>
      </c>
      <c r="L79" s="21">
        <v>0</v>
      </c>
      <c r="M79" s="20" t="s">
        <v>27</v>
      </c>
      <c r="N79" s="21">
        <v>335</v>
      </c>
      <c r="O79" s="21">
        <v>3127</v>
      </c>
      <c r="P79" s="20" t="s">
        <v>49</v>
      </c>
      <c r="Q79" s="20" t="s">
        <v>41</v>
      </c>
      <c r="R79" s="20" t="s">
        <v>30</v>
      </c>
      <c r="S79" s="20" t="s">
        <v>51</v>
      </c>
    </row>
    <row r="80" spans="1:19" ht="14.25" customHeight="1" x14ac:dyDescent="0.3">
      <c r="A80" s="20" t="s">
        <v>354</v>
      </c>
      <c r="B80" s="20" t="s">
        <v>355</v>
      </c>
      <c r="C80" s="20" t="s">
        <v>169</v>
      </c>
      <c r="D80" s="20" t="s">
        <v>150</v>
      </c>
      <c r="E80" s="20" t="s">
        <v>151</v>
      </c>
      <c r="F80" s="20" t="s">
        <v>204</v>
      </c>
      <c r="G80" s="20" t="s">
        <v>190</v>
      </c>
      <c r="H80" s="20">
        <v>6</v>
      </c>
      <c r="I80" s="21">
        <v>999</v>
      </c>
      <c r="J80" s="21">
        <v>5994</v>
      </c>
      <c r="K80" s="20" t="s">
        <v>26</v>
      </c>
      <c r="L80" s="21">
        <v>0</v>
      </c>
      <c r="M80" s="20" t="s">
        <v>27</v>
      </c>
      <c r="N80" s="21">
        <v>719</v>
      </c>
      <c r="O80" s="21">
        <v>6713</v>
      </c>
      <c r="P80" s="20" t="s">
        <v>40</v>
      </c>
      <c r="Q80" s="20" t="s">
        <v>29</v>
      </c>
      <c r="R80" s="20" t="s">
        <v>107</v>
      </c>
      <c r="S80" s="20" t="s">
        <v>51</v>
      </c>
    </row>
    <row r="81" spans="1:19" ht="14.25" customHeight="1" x14ac:dyDescent="0.3">
      <c r="A81" s="20" t="s">
        <v>356</v>
      </c>
      <c r="B81" s="20" t="s">
        <v>357</v>
      </c>
      <c r="C81" s="20" t="s">
        <v>358</v>
      </c>
      <c r="D81" s="20" t="s">
        <v>359</v>
      </c>
      <c r="E81" s="20" t="s">
        <v>229</v>
      </c>
      <c r="F81" s="20" t="s">
        <v>224</v>
      </c>
      <c r="G81" s="20" t="s">
        <v>120</v>
      </c>
      <c r="H81" s="20">
        <v>5</v>
      </c>
      <c r="I81" s="21">
        <v>2799</v>
      </c>
      <c r="J81" s="21">
        <v>13995</v>
      </c>
      <c r="K81" s="20" t="s">
        <v>77</v>
      </c>
      <c r="L81" s="21">
        <v>1400</v>
      </c>
      <c r="M81" s="20" t="s">
        <v>39</v>
      </c>
      <c r="N81" s="21">
        <v>2267</v>
      </c>
      <c r="O81" s="21">
        <v>14862</v>
      </c>
      <c r="P81" s="20" t="s">
        <v>49</v>
      </c>
      <c r="Q81" s="20" t="s">
        <v>29</v>
      </c>
      <c r="R81" s="20" t="s">
        <v>50</v>
      </c>
      <c r="S81" s="20" t="s">
        <v>70</v>
      </c>
    </row>
    <row r="82" spans="1:19" ht="14.25" customHeight="1" x14ac:dyDescent="0.3">
      <c r="A82" s="20" t="s">
        <v>360</v>
      </c>
      <c r="B82" s="20" t="s">
        <v>361</v>
      </c>
      <c r="C82" s="20" t="s">
        <v>362</v>
      </c>
      <c r="D82" s="20" t="s">
        <v>74</v>
      </c>
      <c r="E82" s="20" t="s">
        <v>75</v>
      </c>
      <c r="F82" s="20" t="s">
        <v>137</v>
      </c>
      <c r="G82" s="20" t="s">
        <v>138</v>
      </c>
      <c r="H82" s="20">
        <v>4</v>
      </c>
      <c r="I82" s="21">
        <v>549</v>
      </c>
      <c r="J82" s="21">
        <v>2196</v>
      </c>
      <c r="K82" s="20" t="s">
        <v>91</v>
      </c>
      <c r="L82" s="21">
        <v>329</v>
      </c>
      <c r="M82" s="20" t="s">
        <v>27</v>
      </c>
      <c r="N82" s="21">
        <v>224</v>
      </c>
      <c r="O82" s="21">
        <v>2091</v>
      </c>
      <c r="P82" s="20" t="s">
        <v>28</v>
      </c>
      <c r="Q82" s="20" t="s">
        <v>92</v>
      </c>
      <c r="R82" s="20" t="s">
        <v>61</v>
      </c>
      <c r="S82" s="20" t="s">
        <v>51</v>
      </c>
    </row>
    <row r="83" spans="1:19" ht="14.25" customHeight="1" x14ac:dyDescent="0.3">
      <c r="A83" s="20" t="s">
        <v>363</v>
      </c>
      <c r="B83" s="20" t="s">
        <v>364</v>
      </c>
      <c r="C83" s="20" t="s">
        <v>365</v>
      </c>
      <c r="D83" s="20" t="s">
        <v>81</v>
      </c>
      <c r="E83" s="20" t="s">
        <v>75</v>
      </c>
      <c r="F83" s="20" t="s">
        <v>208</v>
      </c>
      <c r="G83" s="20" t="s">
        <v>38</v>
      </c>
      <c r="H83" s="20">
        <v>7</v>
      </c>
      <c r="I83" s="21">
        <v>799</v>
      </c>
      <c r="J83" s="21">
        <v>5593</v>
      </c>
      <c r="K83" s="20" t="s">
        <v>91</v>
      </c>
      <c r="L83" s="21">
        <v>839</v>
      </c>
      <c r="M83" s="20" t="s">
        <v>39</v>
      </c>
      <c r="N83" s="21">
        <v>856</v>
      </c>
      <c r="O83" s="21">
        <v>5610</v>
      </c>
      <c r="P83" s="20" t="s">
        <v>106</v>
      </c>
      <c r="Q83" s="20" t="s">
        <v>92</v>
      </c>
      <c r="R83" s="20" t="s">
        <v>42</v>
      </c>
      <c r="S83" s="20" t="s">
        <v>43</v>
      </c>
    </row>
    <row r="84" spans="1:19" ht="14.25" customHeight="1" x14ac:dyDescent="0.3">
      <c r="A84" s="20" t="s">
        <v>366</v>
      </c>
      <c r="B84" s="20" t="s">
        <v>367</v>
      </c>
      <c r="C84" s="20" t="s">
        <v>368</v>
      </c>
      <c r="D84" s="20" t="s">
        <v>125</v>
      </c>
      <c r="E84" s="20" t="s">
        <v>126</v>
      </c>
      <c r="F84" s="20" t="s">
        <v>89</v>
      </c>
      <c r="G84" s="20" t="s">
        <v>90</v>
      </c>
      <c r="H84" s="20">
        <v>7</v>
      </c>
      <c r="I84" s="21">
        <v>599</v>
      </c>
      <c r="J84" s="21">
        <v>4193</v>
      </c>
      <c r="K84" s="20" t="s">
        <v>91</v>
      </c>
      <c r="L84" s="21">
        <v>629</v>
      </c>
      <c r="M84" s="20" t="s">
        <v>27</v>
      </c>
      <c r="N84" s="21">
        <v>428</v>
      </c>
      <c r="O84" s="21">
        <v>3992</v>
      </c>
      <c r="P84" s="20" t="s">
        <v>106</v>
      </c>
      <c r="Q84" s="20" t="s">
        <v>29</v>
      </c>
      <c r="R84" s="20" t="s">
        <v>30</v>
      </c>
      <c r="S84" s="20" t="s">
        <v>157</v>
      </c>
    </row>
    <row r="85" spans="1:19" ht="14.25" customHeight="1" x14ac:dyDescent="0.3">
      <c r="A85" s="20" t="s">
        <v>369</v>
      </c>
      <c r="B85" s="20" t="s">
        <v>197</v>
      </c>
      <c r="C85" s="20" t="s">
        <v>370</v>
      </c>
      <c r="D85" s="20" t="s">
        <v>55</v>
      </c>
      <c r="E85" s="20" t="s">
        <v>56</v>
      </c>
      <c r="F85" s="20" t="s">
        <v>208</v>
      </c>
      <c r="G85" s="20" t="s">
        <v>38</v>
      </c>
      <c r="H85" s="20">
        <v>2</v>
      </c>
      <c r="I85" s="21">
        <v>799</v>
      </c>
      <c r="J85" s="21">
        <v>1598</v>
      </c>
      <c r="K85" s="20" t="s">
        <v>91</v>
      </c>
      <c r="L85" s="21">
        <v>240</v>
      </c>
      <c r="M85" s="20" t="s">
        <v>39</v>
      </c>
      <c r="N85" s="21">
        <v>244</v>
      </c>
      <c r="O85" s="21">
        <v>1602</v>
      </c>
      <c r="P85" s="20" t="s">
        <v>106</v>
      </c>
      <c r="Q85" s="20" t="s">
        <v>29</v>
      </c>
      <c r="R85" s="20" t="s">
        <v>30</v>
      </c>
      <c r="S85" s="20" t="s">
        <v>43</v>
      </c>
    </row>
    <row r="86" spans="1:19" ht="14.25" customHeight="1" x14ac:dyDescent="0.3">
      <c r="A86" s="20" t="s">
        <v>371</v>
      </c>
      <c r="B86" s="20" t="s">
        <v>372</v>
      </c>
      <c r="C86" s="20" t="s">
        <v>373</v>
      </c>
      <c r="D86" s="20" t="s">
        <v>145</v>
      </c>
      <c r="E86" s="20" t="s">
        <v>36</v>
      </c>
      <c r="F86" s="20" t="s">
        <v>119</v>
      </c>
      <c r="G86" s="20" t="s">
        <v>120</v>
      </c>
      <c r="H86" s="20">
        <v>8</v>
      </c>
      <c r="I86" s="21">
        <v>899</v>
      </c>
      <c r="J86" s="21">
        <v>7192</v>
      </c>
      <c r="K86" s="20" t="s">
        <v>26</v>
      </c>
      <c r="L86" s="21">
        <v>0</v>
      </c>
      <c r="M86" s="20" t="s">
        <v>39</v>
      </c>
      <c r="N86" s="21">
        <v>1295</v>
      </c>
      <c r="O86" s="21">
        <v>8487</v>
      </c>
      <c r="P86" s="20" t="s">
        <v>49</v>
      </c>
      <c r="Q86" s="20" t="s">
        <v>41</v>
      </c>
      <c r="R86" s="20" t="s">
        <v>107</v>
      </c>
      <c r="S86" s="20" t="s">
        <v>121</v>
      </c>
    </row>
    <row r="87" spans="1:19" ht="14.25" customHeight="1" x14ac:dyDescent="0.3">
      <c r="A87" s="20" t="s">
        <v>374</v>
      </c>
      <c r="B87" s="20" t="s">
        <v>375</v>
      </c>
      <c r="C87" s="20" t="s">
        <v>376</v>
      </c>
      <c r="D87" s="20" t="s">
        <v>118</v>
      </c>
      <c r="E87" s="20" t="s">
        <v>23</v>
      </c>
      <c r="F87" s="20" t="s">
        <v>89</v>
      </c>
      <c r="G87" s="20" t="s">
        <v>90</v>
      </c>
      <c r="H87" s="20">
        <v>3</v>
      </c>
      <c r="I87" s="21">
        <v>599</v>
      </c>
      <c r="J87" s="21">
        <v>1797</v>
      </c>
      <c r="K87" s="20" t="s">
        <v>26</v>
      </c>
      <c r="L87" s="21">
        <v>0</v>
      </c>
      <c r="M87" s="20" t="s">
        <v>27</v>
      </c>
      <c r="N87" s="21">
        <v>216</v>
      </c>
      <c r="O87" s="21">
        <v>2013</v>
      </c>
      <c r="P87" s="20" t="s">
        <v>28</v>
      </c>
      <c r="Q87" s="20" t="s">
        <v>41</v>
      </c>
      <c r="R87" s="20" t="s">
        <v>153</v>
      </c>
      <c r="S87" s="20" t="s">
        <v>70</v>
      </c>
    </row>
    <row r="88" spans="1:19" ht="14.25" customHeight="1" x14ac:dyDescent="0.3">
      <c r="A88" s="20" t="s">
        <v>377</v>
      </c>
      <c r="B88" s="20" t="s">
        <v>305</v>
      </c>
      <c r="C88" s="20" t="s">
        <v>378</v>
      </c>
      <c r="D88" s="20" t="s">
        <v>74</v>
      </c>
      <c r="E88" s="20" t="s">
        <v>75</v>
      </c>
      <c r="F88" s="20" t="s">
        <v>76</v>
      </c>
      <c r="G88" s="20" t="s">
        <v>25</v>
      </c>
      <c r="H88" s="20">
        <v>3</v>
      </c>
      <c r="I88" s="21">
        <v>1099</v>
      </c>
      <c r="J88" s="21">
        <v>3297</v>
      </c>
      <c r="K88" s="20" t="s">
        <v>91</v>
      </c>
      <c r="L88" s="21">
        <v>495</v>
      </c>
      <c r="M88" s="20" t="s">
        <v>27</v>
      </c>
      <c r="N88" s="21">
        <v>336</v>
      </c>
      <c r="O88" s="21">
        <v>3138</v>
      </c>
      <c r="P88" s="20" t="s">
        <v>60</v>
      </c>
      <c r="Q88" s="20" t="s">
        <v>146</v>
      </c>
      <c r="R88" s="20" t="s">
        <v>50</v>
      </c>
      <c r="S88" s="20" t="s">
        <v>51</v>
      </c>
    </row>
    <row r="89" spans="1:19" ht="14.25" customHeight="1" x14ac:dyDescent="0.3">
      <c r="A89" s="20" t="s">
        <v>379</v>
      </c>
      <c r="B89" s="20" t="s">
        <v>380</v>
      </c>
      <c r="C89" s="20" t="s">
        <v>381</v>
      </c>
      <c r="D89" s="20" t="s">
        <v>150</v>
      </c>
      <c r="E89" s="20" t="s">
        <v>151</v>
      </c>
      <c r="F89" s="20" t="s">
        <v>186</v>
      </c>
      <c r="G89" s="20" t="s">
        <v>128</v>
      </c>
      <c r="H89" s="20">
        <v>6</v>
      </c>
      <c r="I89" s="21">
        <v>899</v>
      </c>
      <c r="J89" s="21">
        <v>5394</v>
      </c>
      <c r="K89" s="20" t="s">
        <v>26</v>
      </c>
      <c r="L89" s="21">
        <v>0</v>
      </c>
      <c r="M89" s="20" t="s">
        <v>27</v>
      </c>
      <c r="N89" s="21">
        <v>647</v>
      </c>
      <c r="O89" s="21">
        <v>6041</v>
      </c>
      <c r="P89" s="20" t="s">
        <v>106</v>
      </c>
      <c r="Q89" s="20" t="s">
        <v>146</v>
      </c>
      <c r="R89" s="20" t="s">
        <v>61</v>
      </c>
      <c r="S89" s="20" t="s">
        <v>70</v>
      </c>
    </row>
    <row r="90" spans="1:19" ht="14.25" customHeight="1" x14ac:dyDescent="0.3">
      <c r="A90" s="20" t="s">
        <v>382</v>
      </c>
      <c r="B90" s="20" t="s">
        <v>383</v>
      </c>
      <c r="C90" s="20" t="s">
        <v>384</v>
      </c>
      <c r="D90" s="20" t="s">
        <v>150</v>
      </c>
      <c r="E90" s="20" t="s">
        <v>151</v>
      </c>
      <c r="F90" s="20" t="s">
        <v>82</v>
      </c>
      <c r="G90" s="20" t="s">
        <v>83</v>
      </c>
      <c r="H90" s="20">
        <v>1</v>
      </c>
      <c r="I90" s="21">
        <v>899</v>
      </c>
      <c r="J90" s="21">
        <v>899</v>
      </c>
      <c r="K90" s="20" t="s">
        <v>26</v>
      </c>
      <c r="L90" s="21">
        <v>0</v>
      </c>
      <c r="M90" s="20" t="s">
        <v>27</v>
      </c>
      <c r="N90" s="21">
        <v>108</v>
      </c>
      <c r="O90" s="21">
        <v>1007</v>
      </c>
      <c r="P90" s="20" t="s">
        <v>49</v>
      </c>
      <c r="Q90" s="20" t="s">
        <v>29</v>
      </c>
      <c r="R90" s="20" t="s">
        <v>50</v>
      </c>
      <c r="S90" s="20" t="s">
        <v>31</v>
      </c>
    </row>
    <row r="91" spans="1:19" ht="14.25" customHeight="1" x14ac:dyDescent="0.3">
      <c r="A91" s="20" t="s">
        <v>385</v>
      </c>
      <c r="B91" s="20" t="s">
        <v>296</v>
      </c>
      <c r="C91" s="20" t="s">
        <v>386</v>
      </c>
      <c r="D91" s="20" t="s">
        <v>302</v>
      </c>
      <c r="E91" s="20" t="s">
        <v>303</v>
      </c>
      <c r="F91" s="20" t="s">
        <v>178</v>
      </c>
      <c r="G91" s="20" t="s">
        <v>179</v>
      </c>
      <c r="H91" s="20">
        <v>4</v>
      </c>
      <c r="I91" s="21">
        <v>2499</v>
      </c>
      <c r="J91" s="21">
        <v>9996</v>
      </c>
      <c r="K91" s="20" t="s">
        <v>59</v>
      </c>
      <c r="L91" s="21">
        <v>1999</v>
      </c>
      <c r="M91" s="20" t="s">
        <v>27</v>
      </c>
      <c r="N91" s="21">
        <v>960</v>
      </c>
      <c r="O91" s="21">
        <v>8957</v>
      </c>
      <c r="P91" s="20" t="s">
        <v>84</v>
      </c>
      <c r="Q91" s="20" t="s">
        <v>69</v>
      </c>
      <c r="R91" s="20" t="s">
        <v>61</v>
      </c>
      <c r="S91" s="20" t="s">
        <v>157</v>
      </c>
    </row>
    <row r="92" spans="1:19" ht="14.25" customHeight="1" x14ac:dyDescent="0.3">
      <c r="A92" s="20" t="s">
        <v>387</v>
      </c>
      <c r="B92" s="20" t="s">
        <v>143</v>
      </c>
      <c r="C92" s="20" t="s">
        <v>388</v>
      </c>
      <c r="D92" s="20" t="s">
        <v>81</v>
      </c>
      <c r="E92" s="20" t="s">
        <v>75</v>
      </c>
      <c r="F92" s="20" t="s">
        <v>316</v>
      </c>
      <c r="G92" s="20" t="s">
        <v>38</v>
      </c>
      <c r="H92" s="20">
        <v>1</v>
      </c>
      <c r="I92" s="21">
        <v>199</v>
      </c>
      <c r="J92" s="21">
        <v>199</v>
      </c>
      <c r="K92" s="20" t="s">
        <v>77</v>
      </c>
      <c r="L92" s="21">
        <v>20</v>
      </c>
      <c r="M92" s="20" t="s">
        <v>39</v>
      </c>
      <c r="N92" s="21">
        <v>32</v>
      </c>
      <c r="O92" s="21">
        <v>211</v>
      </c>
      <c r="P92" s="20" t="s">
        <v>40</v>
      </c>
      <c r="Q92" s="20" t="s">
        <v>92</v>
      </c>
      <c r="R92" s="20" t="s">
        <v>153</v>
      </c>
      <c r="S92" s="20" t="s">
        <v>85</v>
      </c>
    </row>
    <row r="93" spans="1:19" ht="14.25" customHeight="1" x14ac:dyDescent="0.3">
      <c r="A93" s="20" t="s">
        <v>389</v>
      </c>
      <c r="B93" s="20" t="s">
        <v>390</v>
      </c>
      <c r="C93" s="20" t="s">
        <v>391</v>
      </c>
      <c r="D93" s="20" t="s">
        <v>118</v>
      </c>
      <c r="E93" s="20" t="s">
        <v>23</v>
      </c>
      <c r="F93" s="20" t="s">
        <v>392</v>
      </c>
      <c r="G93" s="20" t="s">
        <v>213</v>
      </c>
      <c r="H93" s="20">
        <v>2</v>
      </c>
      <c r="I93" s="21">
        <v>250</v>
      </c>
      <c r="J93" s="21">
        <v>500</v>
      </c>
      <c r="K93" s="20" t="s">
        <v>26</v>
      </c>
      <c r="L93" s="21">
        <v>0</v>
      </c>
      <c r="M93" s="20" t="s">
        <v>27</v>
      </c>
      <c r="N93" s="21">
        <v>60</v>
      </c>
      <c r="O93" s="21">
        <v>560</v>
      </c>
      <c r="P93" s="20" t="s">
        <v>84</v>
      </c>
      <c r="Q93" s="20" t="s">
        <v>69</v>
      </c>
      <c r="R93" s="20" t="s">
        <v>30</v>
      </c>
      <c r="S93" s="20" t="s">
        <v>70</v>
      </c>
    </row>
    <row r="94" spans="1:19" ht="14.25" customHeight="1" x14ac:dyDescent="0.3">
      <c r="A94" s="20" t="s">
        <v>393</v>
      </c>
      <c r="B94" s="20" t="s">
        <v>394</v>
      </c>
      <c r="C94" s="20" t="s">
        <v>395</v>
      </c>
      <c r="D94" s="20" t="s">
        <v>288</v>
      </c>
      <c r="E94" s="20" t="s">
        <v>288</v>
      </c>
      <c r="F94" s="20" t="s">
        <v>208</v>
      </c>
      <c r="G94" s="20" t="s">
        <v>38</v>
      </c>
      <c r="H94" s="20">
        <v>5</v>
      </c>
      <c r="I94" s="21">
        <v>799</v>
      </c>
      <c r="J94" s="21">
        <v>3995</v>
      </c>
      <c r="K94" s="20" t="s">
        <v>91</v>
      </c>
      <c r="L94" s="21">
        <v>599</v>
      </c>
      <c r="M94" s="20" t="s">
        <v>39</v>
      </c>
      <c r="N94" s="21">
        <v>611</v>
      </c>
      <c r="O94" s="21">
        <v>4007</v>
      </c>
      <c r="P94" s="20" t="s">
        <v>28</v>
      </c>
      <c r="Q94" s="20" t="s">
        <v>146</v>
      </c>
      <c r="R94" s="20" t="s">
        <v>61</v>
      </c>
      <c r="S94" s="20" t="s">
        <v>93</v>
      </c>
    </row>
    <row r="95" spans="1:19" ht="14.25" customHeight="1" x14ac:dyDescent="0.3">
      <c r="A95" s="20" t="s">
        <v>396</v>
      </c>
      <c r="B95" s="20" t="s">
        <v>95</v>
      </c>
      <c r="C95" s="20" t="s">
        <v>397</v>
      </c>
      <c r="D95" s="20" t="s">
        <v>55</v>
      </c>
      <c r="E95" s="20" t="s">
        <v>56</v>
      </c>
      <c r="F95" s="20" t="s">
        <v>249</v>
      </c>
      <c r="G95" s="20" t="s">
        <v>138</v>
      </c>
      <c r="H95" s="20">
        <v>4</v>
      </c>
      <c r="I95" s="21">
        <v>399</v>
      </c>
      <c r="J95" s="21">
        <v>1596</v>
      </c>
      <c r="K95" s="20" t="s">
        <v>250</v>
      </c>
      <c r="L95" s="21">
        <v>80</v>
      </c>
      <c r="M95" s="20" t="s">
        <v>27</v>
      </c>
      <c r="N95" s="21">
        <v>182</v>
      </c>
      <c r="O95" s="21">
        <v>1698</v>
      </c>
      <c r="P95" s="20" t="s">
        <v>49</v>
      </c>
      <c r="Q95" s="20" t="s">
        <v>29</v>
      </c>
      <c r="R95" s="20" t="s">
        <v>30</v>
      </c>
      <c r="S95" s="20" t="s">
        <v>85</v>
      </c>
    </row>
    <row r="96" spans="1:19" ht="14.25" customHeight="1" x14ac:dyDescent="0.3">
      <c r="A96" s="20" t="s">
        <v>398</v>
      </c>
      <c r="B96" s="20" t="s">
        <v>399</v>
      </c>
      <c r="C96" s="20" t="s">
        <v>400</v>
      </c>
      <c r="D96" s="20" t="s">
        <v>228</v>
      </c>
      <c r="E96" s="20" t="s">
        <v>229</v>
      </c>
      <c r="F96" s="20" t="s">
        <v>82</v>
      </c>
      <c r="G96" s="20" t="s">
        <v>83</v>
      </c>
      <c r="H96" s="20">
        <v>1</v>
      </c>
      <c r="I96" s="21">
        <v>899</v>
      </c>
      <c r="J96" s="21">
        <v>899</v>
      </c>
      <c r="K96" s="20" t="s">
        <v>26</v>
      </c>
      <c r="L96" s="21">
        <v>0</v>
      </c>
      <c r="M96" s="20" t="s">
        <v>27</v>
      </c>
      <c r="N96" s="21">
        <v>108</v>
      </c>
      <c r="O96" s="21">
        <v>1007</v>
      </c>
      <c r="P96" s="20" t="s">
        <v>49</v>
      </c>
      <c r="Q96" s="20" t="s">
        <v>92</v>
      </c>
      <c r="R96" s="20" t="s">
        <v>42</v>
      </c>
      <c r="S96" s="20" t="s">
        <v>93</v>
      </c>
    </row>
    <row r="97" spans="1:19" ht="14.25" customHeight="1" x14ac:dyDescent="0.3">
      <c r="A97" s="20" t="s">
        <v>401</v>
      </c>
      <c r="B97" s="20" t="s">
        <v>402</v>
      </c>
      <c r="C97" s="20" t="s">
        <v>403</v>
      </c>
      <c r="D97" s="20" t="s">
        <v>282</v>
      </c>
      <c r="E97" s="20" t="s">
        <v>151</v>
      </c>
      <c r="F97" s="20" t="s">
        <v>224</v>
      </c>
      <c r="G97" s="20" t="s">
        <v>120</v>
      </c>
      <c r="H97" s="20">
        <v>5</v>
      </c>
      <c r="I97" s="21">
        <v>2799</v>
      </c>
      <c r="J97" s="21">
        <v>13995</v>
      </c>
      <c r="K97" s="20" t="s">
        <v>91</v>
      </c>
      <c r="L97" s="21">
        <v>2099</v>
      </c>
      <c r="M97" s="20" t="s">
        <v>39</v>
      </c>
      <c r="N97" s="21">
        <v>2141</v>
      </c>
      <c r="O97" s="21">
        <v>14037</v>
      </c>
      <c r="P97" s="20" t="s">
        <v>106</v>
      </c>
      <c r="Q97" s="20" t="s">
        <v>41</v>
      </c>
      <c r="R97" s="20" t="s">
        <v>42</v>
      </c>
      <c r="S97" s="20" t="s">
        <v>195</v>
      </c>
    </row>
    <row r="98" spans="1:19" ht="14.25" customHeight="1" x14ac:dyDescent="0.3">
      <c r="A98" s="20" t="s">
        <v>404</v>
      </c>
      <c r="B98" s="20" t="s">
        <v>405</v>
      </c>
      <c r="C98" s="20" t="s">
        <v>306</v>
      </c>
      <c r="D98" s="20" t="s">
        <v>359</v>
      </c>
      <c r="E98" s="20" t="s">
        <v>229</v>
      </c>
      <c r="F98" s="20" t="s">
        <v>37</v>
      </c>
      <c r="G98" s="20" t="s">
        <v>38</v>
      </c>
      <c r="H98" s="20">
        <v>7</v>
      </c>
      <c r="I98" s="21">
        <v>1299</v>
      </c>
      <c r="J98" s="21">
        <v>9093</v>
      </c>
      <c r="K98" s="20" t="s">
        <v>91</v>
      </c>
      <c r="L98" s="21">
        <v>1364</v>
      </c>
      <c r="M98" s="20" t="s">
        <v>39</v>
      </c>
      <c r="N98" s="21">
        <v>1391</v>
      </c>
      <c r="O98" s="21">
        <v>9120</v>
      </c>
      <c r="P98" s="20" t="s">
        <v>49</v>
      </c>
      <c r="Q98" s="20" t="s">
        <v>29</v>
      </c>
      <c r="R98" s="20" t="s">
        <v>50</v>
      </c>
      <c r="S98" s="20" t="s">
        <v>62</v>
      </c>
    </row>
    <row r="99" spans="1:19" ht="14.25" customHeight="1" x14ac:dyDescent="0.3">
      <c r="A99" s="20" t="s">
        <v>406</v>
      </c>
      <c r="B99" s="20" t="s">
        <v>407</v>
      </c>
      <c r="C99" s="20" t="s">
        <v>408</v>
      </c>
      <c r="D99" s="20" t="s">
        <v>111</v>
      </c>
      <c r="E99" s="20" t="s">
        <v>112</v>
      </c>
      <c r="F99" s="20" t="s">
        <v>316</v>
      </c>
      <c r="G99" s="20" t="s">
        <v>38</v>
      </c>
      <c r="H99" s="20">
        <v>1</v>
      </c>
      <c r="I99" s="21">
        <v>199</v>
      </c>
      <c r="J99" s="21">
        <v>199</v>
      </c>
      <c r="K99" s="20" t="s">
        <v>59</v>
      </c>
      <c r="L99" s="21">
        <v>40</v>
      </c>
      <c r="M99" s="20" t="s">
        <v>39</v>
      </c>
      <c r="N99" s="21">
        <v>29</v>
      </c>
      <c r="O99" s="21">
        <v>188</v>
      </c>
      <c r="P99" s="20" t="s">
        <v>49</v>
      </c>
      <c r="Q99" s="20" t="s">
        <v>29</v>
      </c>
      <c r="R99" s="20" t="s">
        <v>153</v>
      </c>
      <c r="S99" s="20" t="s">
        <v>93</v>
      </c>
    </row>
    <row r="100" spans="1:19" ht="14.25" customHeight="1" x14ac:dyDescent="0.3">
      <c r="A100" s="20" t="s">
        <v>409</v>
      </c>
      <c r="B100" s="20" t="s">
        <v>410</v>
      </c>
      <c r="C100" s="20" t="s">
        <v>411</v>
      </c>
      <c r="D100" s="20" t="s">
        <v>282</v>
      </c>
      <c r="E100" s="20" t="s">
        <v>151</v>
      </c>
      <c r="F100" s="20" t="s">
        <v>218</v>
      </c>
      <c r="G100" s="20" t="s">
        <v>38</v>
      </c>
      <c r="H100" s="20">
        <v>5</v>
      </c>
      <c r="I100" s="21">
        <v>1099</v>
      </c>
      <c r="J100" s="21">
        <v>5495</v>
      </c>
      <c r="K100" s="20" t="s">
        <v>26</v>
      </c>
      <c r="L100" s="21">
        <v>0</v>
      </c>
      <c r="M100" s="20" t="s">
        <v>39</v>
      </c>
      <c r="N100" s="21">
        <v>989</v>
      </c>
      <c r="O100" s="21">
        <v>6484</v>
      </c>
      <c r="P100" s="20" t="s">
        <v>84</v>
      </c>
      <c r="Q100" s="20" t="s">
        <v>92</v>
      </c>
      <c r="R100" s="20" t="s">
        <v>61</v>
      </c>
      <c r="S100" s="20" t="s">
        <v>121</v>
      </c>
    </row>
    <row r="101" spans="1:19" ht="14.25" customHeight="1" x14ac:dyDescent="0.3">
      <c r="A101" s="20" t="s">
        <v>412</v>
      </c>
      <c r="B101" s="20" t="s">
        <v>407</v>
      </c>
      <c r="C101" s="20" t="s">
        <v>413</v>
      </c>
      <c r="D101" s="20" t="s">
        <v>35</v>
      </c>
      <c r="E101" s="20" t="s">
        <v>36</v>
      </c>
      <c r="F101" s="20" t="s">
        <v>105</v>
      </c>
      <c r="G101" s="20" t="s">
        <v>25</v>
      </c>
      <c r="H101" s="20">
        <v>6</v>
      </c>
      <c r="I101" s="21">
        <v>650</v>
      </c>
      <c r="J101" s="21">
        <v>3900</v>
      </c>
      <c r="K101" s="20" t="s">
        <v>91</v>
      </c>
      <c r="L101" s="21">
        <v>585</v>
      </c>
      <c r="M101" s="20" t="s">
        <v>27</v>
      </c>
      <c r="N101" s="21">
        <v>398</v>
      </c>
      <c r="O101" s="21">
        <v>3713</v>
      </c>
      <c r="P101" s="20" t="s">
        <v>40</v>
      </c>
      <c r="Q101" s="20" t="s">
        <v>29</v>
      </c>
      <c r="R101" s="20" t="s">
        <v>61</v>
      </c>
      <c r="S101" s="20" t="s">
        <v>85</v>
      </c>
    </row>
    <row r="102" spans="1:19" ht="14.25" customHeight="1" x14ac:dyDescent="0.3">
      <c r="A102" s="20" t="s">
        <v>414</v>
      </c>
      <c r="B102" s="20" t="s">
        <v>415</v>
      </c>
      <c r="C102" s="20" t="s">
        <v>416</v>
      </c>
      <c r="D102" s="20" t="s">
        <v>103</v>
      </c>
      <c r="E102" s="20" t="s">
        <v>104</v>
      </c>
      <c r="F102" s="20" t="s">
        <v>133</v>
      </c>
      <c r="G102" s="20" t="s">
        <v>90</v>
      </c>
      <c r="H102" s="20">
        <v>1</v>
      </c>
      <c r="I102" s="21">
        <v>1799</v>
      </c>
      <c r="J102" s="21">
        <v>1799</v>
      </c>
      <c r="K102" s="20" t="s">
        <v>250</v>
      </c>
      <c r="L102" s="21">
        <v>90</v>
      </c>
      <c r="M102" s="20" t="s">
        <v>27</v>
      </c>
      <c r="N102" s="21">
        <v>205</v>
      </c>
      <c r="O102" s="21">
        <v>1914</v>
      </c>
      <c r="P102" s="20" t="s">
        <v>106</v>
      </c>
      <c r="Q102" s="20" t="s">
        <v>29</v>
      </c>
      <c r="R102" s="20" t="s">
        <v>107</v>
      </c>
      <c r="S102" s="20" t="s">
        <v>85</v>
      </c>
    </row>
    <row r="103" spans="1:19" ht="14.25" customHeight="1" x14ac:dyDescent="0.3">
      <c r="A103" s="20" t="s">
        <v>417</v>
      </c>
      <c r="B103" s="20" t="s">
        <v>418</v>
      </c>
      <c r="C103" s="20" t="s">
        <v>419</v>
      </c>
      <c r="D103" s="20" t="s">
        <v>125</v>
      </c>
      <c r="E103" s="20" t="s">
        <v>126</v>
      </c>
      <c r="F103" s="20" t="s">
        <v>189</v>
      </c>
      <c r="G103" s="20" t="s">
        <v>190</v>
      </c>
      <c r="H103" s="20">
        <v>1</v>
      </c>
      <c r="I103" s="21">
        <v>349</v>
      </c>
      <c r="J103" s="21">
        <v>349</v>
      </c>
      <c r="K103" s="20" t="s">
        <v>91</v>
      </c>
      <c r="L103" s="21">
        <v>52</v>
      </c>
      <c r="M103" s="20" t="s">
        <v>27</v>
      </c>
      <c r="N103" s="21">
        <v>36</v>
      </c>
      <c r="O103" s="21">
        <v>333</v>
      </c>
      <c r="P103" s="20" t="s">
        <v>84</v>
      </c>
      <c r="Q103" s="20" t="s">
        <v>69</v>
      </c>
      <c r="R103" s="20" t="s">
        <v>50</v>
      </c>
      <c r="S103" s="20" t="s">
        <v>157</v>
      </c>
    </row>
    <row r="104" spans="1:19" ht="14.25" customHeight="1" x14ac:dyDescent="0.3">
      <c r="A104" s="20" t="s">
        <v>420</v>
      </c>
      <c r="B104" s="20" t="s">
        <v>421</v>
      </c>
      <c r="C104" s="20" t="s">
        <v>422</v>
      </c>
      <c r="D104" s="20" t="s">
        <v>359</v>
      </c>
      <c r="E104" s="20" t="s">
        <v>229</v>
      </c>
      <c r="F104" s="20" t="s">
        <v>137</v>
      </c>
      <c r="G104" s="20" t="s">
        <v>138</v>
      </c>
      <c r="H104" s="20">
        <v>8</v>
      </c>
      <c r="I104" s="21">
        <v>549</v>
      </c>
      <c r="J104" s="21">
        <v>4392</v>
      </c>
      <c r="K104" s="20" t="s">
        <v>91</v>
      </c>
      <c r="L104" s="21">
        <v>659</v>
      </c>
      <c r="M104" s="20" t="s">
        <v>27</v>
      </c>
      <c r="N104" s="21">
        <v>448</v>
      </c>
      <c r="O104" s="21">
        <v>4181</v>
      </c>
      <c r="P104" s="20" t="s">
        <v>60</v>
      </c>
      <c r="Q104" s="20" t="s">
        <v>29</v>
      </c>
      <c r="R104" s="20" t="s">
        <v>107</v>
      </c>
      <c r="S104" s="20" t="s">
        <v>51</v>
      </c>
    </row>
    <row r="105" spans="1:19" ht="14.25" customHeight="1" x14ac:dyDescent="0.3">
      <c r="A105" s="20" t="s">
        <v>423</v>
      </c>
      <c r="B105" s="20" t="s">
        <v>424</v>
      </c>
      <c r="C105" s="20" t="s">
        <v>425</v>
      </c>
      <c r="D105" s="20" t="s">
        <v>81</v>
      </c>
      <c r="E105" s="20" t="s">
        <v>75</v>
      </c>
      <c r="F105" s="20" t="s">
        <v>186</v>
      </c>
      <c r="G105" s="20" t="s">
        <v>128</v>
      </c>
      <c r="H105" s="20">
        <v>8</v>
      </c>
      <c r="I105" s="21">
        <v>899</v>
      </c>
      <c r="J105" s="21">
        <v>7192</v>
      </c>
      <c r="K105" s="20" t="s">
        <v>26</v>
      </c>
      <c r="L105" s="21">
        <v>0</v>
      </c>
      <c r="M105" s="20" t="s">
        <v>27</v>
      </c>
      <c r="N105" s="21">
        <v>863</v>
      </c>
      <c r="O105" s="21">
        <v>8055</v>
      </c>
      <c r="P105" s="20" t="s">
        <v>28</v>
      </c>
      <c r="Q105" s="20" t="s">
        <v>41</v>
      </c>
      <c r="R105" s="20" t="s">
        <v>153</v>
      </c>
      <c r="S105" s="20" t="s">
        <v>70</v>
      </c>
    </row>
    <row r="106" spans="1:19" ht="14.25" customHeight="1" x14ac:dyDescent="0.3">
      <c r="A106" s="20" t="s">
        <v>426</v>
      </c>
      <c r="B106" s="20" t="s">
        <v>427</v>
      </c>
      <c r="C106" s="20" t="s">
        <v>428</v>
      </c>
      <c r="D106" s="20" t="s">
        <v>74</v>
      </c>
      <c r="E106" s="20" t="s">
        <v>75</v>
      </c>
      <c r="F106" s="20" t="s">
        <v>152</v>
      </c>
      <c r="G106" s="20" t="s">
        <v>38</v>
      </c>
      <c r="H106" s="20">
        <v>7</v>
      </c>
      <c r="I106" s="21">
        <v>499</v>
      </c>
      <c r="J106" s="21">
        <v>3493</v>
      </c>
      <c r="K106" s="20" t="s">
        <v>26</v>
      </c>
      <c r="L106" s="21">
        <v>0</v>
      </c>
      <c r="M106" s="20" t="s">
        <v>39</v>
      </c>
      <c r="N106" s="21">
        <v>629</v>
      </c>
      <c r="O106" s="21">
        <v>4122</v>
      </c>
      <c r="P106" s="20" t="s">
        <v>60</v>
      </c>
      <c r="Q106" s="20" t="s">
        <v>69</v>
      </c>
      <c r="R106" s="20" t="s">
        <v>50</v>
      </c>
      <c r="S106" s="20" t="s">
        <v>43</v>
      </c>
    </row>
    <row r="107" spans="1:19" ht="14.25" customHeight="1" x14ac:dyDescent="0.3">
      <c r="A107" s="20" t="s">
        <v>429</v>
      </c>
      <c r="B107" s="20" t="s">
        <v>430</v>
      </c>
      <c r="C107" s="20" t="s">
        <v>431</v>
      </c>
      <c r="D107" s="20" t="s">
        <v>47</v>
      </c>
      <c r="E107" s="20" t="s">
        <v>36</v>
      </c>
      <c r="F107" s="20" t="s">
        <v>76</v>
      </c>
      <c r="G107" s="20" t="s">
        <v>25</v>
      </c>
      <c r="H107" s="20">
        <v>5</v>
      </c>
      <c r="I107" s="21">
        <v>1099</v>
      </c>
      <c r="J107" s="21">
        <v>5495</v>
      </c>
      <c r="K107" s="20" t="s">
        <v>250</v>
      </c>
      <c r="L107" s="21">
        <v>275</v>
      </c>
      <c r="M107" s="20" t="s">
        <v>27</v>
      </c>
      <c r="N107" s="21">
        <v>626</v>
      </c>
      <c r="O107" s="21">
        <v>5846</v>
      </c>
      <c r="P107" s="20" t="s">
        <v>84</v>
      </c>
      <c r="Q107" s="20" t="s">
        <v>29</v>
      </c>
      <c r="R107" s="20" t="s">
        <v>61</v>
      </c>
      <c r="S107" s="20" t="s">
        <v>51</v>
      </c>
    </row>
    <row r="108" spans="1:19" ht="14.25" customHeight="1" x14ac:dyDescent="0.3">
      <c r="A108" s="20" t="s">
        <v>432</v>
      </c>
      <c r="B108" s="20" t="s">
        <v>433</v>
      </c>
      <c r="C108" s="20" t="s">
        <v>434</v>
      </c>
      <c r="D108" s="20" t="s">
        <v>145</v>
      </c>
      <c r="E108" s="20" t="s">
        <v>36</v>
      </c>
      <c r="F108" s="20" t="s">
        <v>218</v>
      </c>
      <c r="G108" s="20" t="s">
        <v>38</v>
      </c>
      <c r="H108" s="20">
        <v>3</v>
      </c>
      <c r="I108" s="21">
        <v>1099</v>
      </c>
      <c r="J108" s="21">
        <v>3297</v>
      </c>
      <c r="K108" s="20" t="s">
        <v>59</v>
      </c>
      <c r="L108" s="21">
        <v>659</v>
      </c>
      <c r="M108" s="20" t="s">
        <v>39</v>
      </c>
      <c r="N108" s="21">
        <v>475</v>
      </c>
      <c r="O108" s="21">
        <v>3113</v>
      </c>
      <c r="P108" s="20" t="s">
        <v>106</v>
      </c>
      <c r="Q108" s="20" t="s">
        <v>146</v>
      </c>
      <c r="R108" s="20" t="s">
        <v>61</v>
      </c>
      <c r="S108" s="20" t="s">
        <v>85</v>
      </c>
    </row>
    <row r="109" spans="1:19" ht="14.25" customHeight="1" x14ac:dyDescent="0.3">
      <c r="A109" s="20" t="s">
        <v>435</v>
      </c>
      <c r="B109" s="20" t="s">
        <v>357</v>
      </c>
      <c r="C109" s="20" t="s">
        <v>436</v>
      </c>
      <c r="D109" s="20" t="s">
        <v>437</v>
      </c>
      <c r="E109" s="20" t="s">
        <v>36</v>
      </c>
      <c r="F109" s="20" t="s">
        <v>76</v>
      </c>
      <c r="G109" s="20" t="s">
        <v>25</v>
      </c>
      <c r="H109" s="20">
        <v>5</v>
      </c>
      <c r="I109" s="21">
        <v>1099</v>
      </c>
      <c r="J109" s="21">
        <v>5495</v>
      </c>
      <c r="K109" s="20" t="s">
        <v>59</v>
      </c>
      <c r="L109" s="21">
        <v>1099</v>
      </c>
      <c r="M109" s="20" t="s">
        <v>27</v>
      </c>
      <c r="N109" s="21">
        <v>528</v>
      </c>
      <c r="O109" s="21">
        <v>4924</v>
      </c>
      <c r="P109" s="20" t="s">
        <v>49</v>
      </c>
      <c r="Q109" s="20" t="s">
        <v>92</v>
      </c>
      <c r="R109" s="20" t="s">
        <v>61</v>
      </c>
      <c r="S109" s="20" t="s">
        <v>121</v>
      </c>
    </row>
    <row r="110" spans="1:19" ht="14.25" customHeight="1" x14ac:dyDescent="0.3">
      <c r="A110" s="20" t="s">
        <v>438</v>
      </c>
      <c r="B110" s="20" t="s">
        <v>399</v>
      </c>
      <c r="C110" s="20" t="s">
        <v>439</v>
      </c>
      <c r="D110" s="20" t="s">
        <v>150</v>
      </c>
      <c r="E110" s="20" t="s">
        <v>151</v>
      </c>
      <c r="F110" s="20" t="s">
        <v>89</v>
      </c>
      <c r="G110" s="20" t="s">
        <v>90</v>
      </c>
      <c r="H110" s="20">
        <v>6</v>
      </c>
      <c r="I110" s="21">
        <v>599</v>
      </c>
      <c r="J110" s="21">
        <v>3594</v>
      </c>
      <c r="K110" s="20" t="s">
        <v>77</v>
      </c>
      <c r="L110" s="21">
        <v>359</v>
      </c>
      <c r="M110" s="20" t="s">
        <v>27</v>
      </c>
      <c r="N110" s="21">
        <v>388</v>
      </c>
      <c r="O110" s="21">
        <v>3623</v>
      </c>
      <c r="P110" s="20" t="s">
        <v>84</v>
      </c>
      <c r="Q110" s="20" t="s">
        <v>69</v>
      </c>
      <c r="R110" s="20" t="s">
        <v>107</v>
      </c>
      <c r="S110" s="20" t="s">
        <v>157</v>
      </c>
    </row>
    <row r="111" spans="1:19" ht="14.25" customHeight="1" x14ac:dyDescent="0.3">
      <c r="A111" s="20" t="s">
        <v>440</v>
      </c>
      <c r="B111" s="20" t="s">
        <v>421</v>
      </c>
      <c r="C111" s="20" t="s">
        <v>441</v>
      </c>
      <c r="D111" s="20" t="s">
        <v>194</v>
      </c>
      <c r="E111" s="20" t="s">
        <v>23</v>
      </c>
      <c r="F111" s="20" t="s">
        <v>208</v>
      </c>
      <c r="G111" s="20" t="s">
        <v>38</v>
      </c>
      <c r="H111" s="20">
        <v>7</v>
      </c>
      <c r="I111" s="21">
        <v>799</v>
      </c>
      <c r="J111" s="21">
        <v>5593</v>
      </c>
      <c r="K111" s="20" t="s">
        <v>26</v>
      </c>
      <c r="L111" s="21">
        <v>0</v>
      </c>
      <c r="M111" s="20" t="s">
        <v>39</v>
      </c>
      <c r="N111" s="21">
        <v>1007</v>
      </c>
      <c r="O111" s="21">
        <v>6600</v>
      </c>
      <c r="P111" s="20" t="s">
        <v>28</v>
      </c>
      <c r="Q111" s="20" t="s">
        <v>69</v>
      </c>
      <c r="R111" s="20" t="s">
        <v>30</v>
      </c>
      <c r="S111" s="20" t="s">
        <v>62</v>
      </c>
    </row>
    <row r="112" spans="1:19" ht="14.25" customHeight="1" x14ac:dyDescent="0.3">
      <c r="A112" s="20" t="s">
        <v>442</v>
      </c>
      <c r="B112" s="20" t="s">
        <v>443</v>
      </c>
      <c r="C112" s="20" t="s">
        <v>444</v>
      </c>
      <c r="D112" s="20" t="s">
        <v>165</v>
      </c>
      <c r="E112" s="20" t="s">
        <v>166</v>
      </c>
      <c r="F112" s="20" t="s">
        <v>57</v>
      </c>
      <c r="G112" s="20" t="s">
        <v>58</v>
      </c>
      <c r="H112" s="20">
        <v>8</v>
      </c>
      <c r="I112" s="21">
        <v>4200</v>
      </c>
      <c r="J112" s="21">
        <v>33600</v>
      </c>
      <c r="K112" s="20" t="s">
        <v>26</v>
      </c>
      <c r="L112" s="21">
        <v>0</v>
      </c>
      <c r="M112" s="20" t="s">
        <v>27</v>
      </c>
      <c r="N112" s="21">
        <v>4032</v>
      </c>
      <c r="O112" s="21">
        <v>37632</v>
      </c>
      <c r="P112" s="20" t="s">
        <v>49</v>
      </c>
      <c r="Q112" s="20" t="s">
        <v>41</v>
      </c>
      <c r="R112" s="20" t="s">
        <v>107</v>
      </c>
      <c r="S112" s="20" t="s">
        <v>31</v>
      </c>
    </row>
    <row r="113" spans="1:19" ht="14.25" customHeight="1" x14ac:dyDescent="0.3">
      <c r="A113" s="20" t="s">
        <v>445</v>
      </c>
      <c r="B113" s="20" t="s">
        <v>375</v>
      </c>
      <c r="C113" s="20" t="s">
        <v>403</v>
      </c>
      <c r="D113" s="20" t="s">
        <v>125</v>
      </c>
      <c r="E113" s="20" t="s">
        <v>126</v>
      </c>
      <c r="F113" s="20" t="s">
        <v>218</v>
      </c>
      <c r="G113" s="20" t="s">
        <v>38</v>
      </c>
      <c r="H113" s="20">
        <v>8</v>
      </c>
      <c r="I113" s="21">
        <v>1099</v>
      </c>
      <c r="J113" s="21">
        <v>8792</v>
      </c>
      <c r="K113" s="20" t="s">
        <v>26</v>
      </c>
      <c r="L113" s="21">
        <v>0</v>
      </c>
      <c r="M113" s="20" t="s">
        <v>39</v>
      </c>
      <c r="N113" s="21">
        <v>1583</v>
      </c>
      <c r="O113" s="21">
        <v>10375</v>
      </c>
      <c r="P113" s="20" t="s">
        <v>84</v>
      </c>
      <c r="Q113" s="20" t="s">
        <v>146</v>
      </c>
      <c r="R113" s="20" t="s">
        <v>30</v>
      </c>
      <c r="S113" s="20" t="s">
        <v>31</v>
      </c>
    </row>
    <row r="114" spans="1:19" ht="14.25" customHeight="1" x14ac:dyDescent="0.3">
      <c r="A114" s="20" t="s">
        <v>446</v>
      </c>
      <c r="B114" s="20" t="s">
        <v>247</v>
      </c>
      <c r="C114" s="20" t="s">
        <v>447</v>
      </c>
      <c r="D114" s="20" t="s">
        <v>55</v>
      </c>
      <c r="E114" s="20" t="s">
        <v>56</v>
      </c>
      <c r="F114" s="20" t="s">
        <v>105</v>
      </c>
      <c r="G114" s="20" t="s">
        <v>25</v>
      </c>
      <c r="H114" s="20">
        <v>7</v>
      </c>
      <c r="I114" s="21">
        <v>650</v>
      </c>
      <c r="J114" s="21">
        <v>4550</v>
      </c>
      <c r="K114" s="20" t="s">
        <v>91</v>
      </c>
      <c r="L114" s="21">
        <v>682</v>
      </c>
      <c r="M114" s="20" t="s">
        <v>27</v>
      </c>
      <c r="N114" s="21">
        <v>464</v>
      </c>
      <c r="O114" s="21">
        <v>4332</v>
      </c>
      <c r="P114" s="20" t="s">
        <v>106</v>
      </c>
      <c r="Q114" s="20" t="s">
        <v>146</v>
      </c>
      <c r="R114" s="20" t="s">
        <v>30</v>
      </c>
      <c r="S114" s="20" t="s">
        <v>85</v>
      </c>
    </row>
    <row r="115" spans="1:19" ht="14.25" customHeight="1" x14ac:dyDescent="0.3">
      <c r="A115" s="20" t="s">
        <v>448</v>
      </c>
      <c r="B115" s="20" t="s">
        <v>324</v>
      </c>
      <c r="C115" s="20" t="s">
        <v>322</v>
      </c>
      <c r="D115" s="20" t="s">
        <v>165</v>
      </c>
      <c r="E115" s="20" t="s">
        <v>166</v>
      </c>
      <c r="F115" s="20" t="s">
        <v>224</v>
      </c>
      <c r="G115" s="20" t="s">
        <v>120</v>
      </c>
      <c r="H115" s="20">
        <v>8</v>
      </c>
      <c r="I115" s="21">
        <v>2799</v>
      </c>
      <c r="J115" s="21">
        <v>22392</v>
      </c>
      <c r="K115" s="20" t="s">
        <v>59</v>
      </c>
      <c r="L115" s="21">
        <v>4478</v>
      </c>
      <c r="M115" s="20" t="s">
        <v>39</v>
      </c>
      <c r="N115" s="21">
        <v>3225</v>
      </c>
      <c r="O115" s="21">
        <v>21139</v>
      </c>
      <c r="P115" s="20" t="s">
        <v>60</v>
      </c>
      <c r="Q115" s="20" t="s">
        <v>41</v>
      </c>
      <c r="R115" s="20" t="s">
        <v>50</v>
      </c>
      <c r="S115" s="20" t="s">
        <v>157</v>
      </c>
    </row>
    <row r="116" spans="1:19" ht="14.25" customHeight="1" x14ac:dyDescent="0.3">
      <c r="A116" s="20" t="s">
        <v>449</v>
      </c>
      <c r="B116" s="20" t="s">
        <v>450</v>
      </c>
      <c r="C116" s="20" t="s">
        <v>451</v>
      </c>
      <c r="D116" s="20" t="s">
        <v>22</v>
      </c>
      <c r="E116" s="20" t="s">
        <v>23</v>
      </c>
      <c r="F116" s="20" t="s">
        <v>82</v>
      </c>
      <c r="G116" s="20" t="s">
        <v>83</v>
      </c>
      <c r="H116" s="20">
        <v>7</v>
      </c>
      <c r="I116" s="21">
        <v>899</v>
      </c>
      <c r="J116" s="21">
        <v>6293</v>
      </c>
      <c r="K116" s="20" t="s">
        <v>26</v>
      </c>
      <c r="L116" s="21">
        <v>0</v>
      </c>
      <c r="M116" s="20" t="s">
        <v>27</v>
      </c>
      <c r="N116" s="21">
        <v>755</v>
      </c>
      <c r="O116" s="21">
        <v>7048</v>
      </c>
      <c r="P116" s="20" t="s">
        <v>84</v>
      </c>
      <c r="Q116" s="20" t="s">
        <v>29</v>
      </c>
      <c r="R116" s="20" t="s">
        <v>30</v>
      </c>
      <c r="S116" s="20" t="s">
        <v>85</v>
      </c>
    </row>
    <row r="117" spans="1:19" ht="14.25" customHeight="1" x14ac:dyDescent="0.3">
      <c r="A117" s="20" t="s">
        <v>452</v>
      </c>
      <c r="B117" s="20" t="s">
        <v>226</v>
      </c>
      <c r="C117" s="20" t="s">
        <v>453</v>
      </c>
      <c r="D117" s="20" t="s">
        <v>217</v>
      </c>
      <c r="E117" s="20" t="s">
        <v>166</v>
      </c>
      <c r="F117" s="20" t="s">
        <v>249</v>
      </c>
      <c r="G117" s="20" t="s">
        <v>138</v>
      </c>
      <c r="H117" s="20">
        <v>1</v>
      </c>
      <c r="I117" s="21">
        <v>399</v>
      </c>
      <c r="J117" s="21">
        <v>399</v>
      </c>
      <c r="K117" s="20" t="s">
        <v>26</v>
      </c>
      <c r="L117" s="21">
        <v>0</v>
      </c>
      <c r="M117" s="20" t="s">
        <v>27</v>
      </c>
      <c r="N117" s="21">
        <v>48</v>
      </c>
      <c r="O117" s="21">
        <v>447</v>
      </c>
      <c r="P117" s="20" t="s">
        <v>106</v>
      </c>
      <c r="Q117" s="20" t="s">
        <v>69</v>
      </c>
      <c r="R117" s="20" t="s">
        <v>153</v>
      </c>
      <c r="S117" s="20" t="s">
        <v>62</v>
      </c>
    </row>
    <row r="118" spans="1:19" ht="14.25" customHeight="1" x14ac:dyDescent="0.3">
      <c r="A118" s="20" t="s">
        <v>454</v>
      </c>
      <c r="B118" s="20" t="s">
        <v>455</v>
      </c>
      <c r="C118" s="20" t="s">
        <v>456</v>
      </c>
      <c r="D118" s="20" t="s">
        <v>111</v>
      </c>
      <c r="E118" s="20" t="s">
        <v>112</v>
      </c>
      <c r="F118" s="20" t="s">
        <v>245</v>
      </c>
      <c r="G118" s="20" t="s">
        <v>120</v>
      </c>
      <c r="H118" s="20">
        <v>3</v>
      </c>
      <c r="I118" s="21">
        <v>4499</v>
      </c>
      <c r="J118" s="21">
        <v>13497</v>
      </c>
      <c r="K118" s="20" t="s">
        <v>26</v>
      </c>
      <c r="L118" s="21">
        <v>0</v>
      </c>
      <c r="M118" s="20" t="s">
        <v>39</v>
      </c>
      <c r="N118" s="21">
        <v>2429</v>
      </c>
      <c r="O118" s="21">
        <v>15926</v>
      </c>
      <c r="P118" s="20" t="s">
        <v>60</v>
      </c>
      <c r="Q118" s="20" t="s">
        <v>41</v>
      </c>
      <c r="R118" s="20" t="s">
        <v>61</v>
      </c>
      <c r="S118" s="20" t="s">
        <v>31</v>
      </c>
    </row>
    <row r="119" spans="1:19" ht="14.25" customHeight="1" x14ac:dyDescent="0.3">
      <c r="A119" s="20" t="s">
        <v>457</v>
      </c>
      <c r="B119" s="20" t="s">
        <v>458</v>
      </c>
      <c r="C119" s="20" t="s">
        <v>459</v>
      </c>
      <c r="D119" s="20" t="s">
        <v>111</v>
      </c>
      <c r="E119" s="20" t="s">
        <v>112</v>
      </c>
      <c r="F119" s="20" t="s">
        <v>57</v>
      </c>
      <c r="G119" s="20" t="s">
        <v>58</v>
      </c>
      <c r="H119" s="20">
        <v>4</v>
      </c>
      <c r="I119" s="21">
        <v>4200</v>
      </c>
      <c r="J119" s="21">
        <v>16800</v>
      </c>
      <c r="K119" s="20" t="s">
        <v>250</v>
      </c>
      <c r="L119" s="21">
        <v>840</v>
      </c>
      <c r="M119" s="20" t="s">
        <v>27</v>
      </c>
      <c r="N119" s="21">
        <v>1915</v>
      </c>
      <c r="O119" s="21">
        <v>17875</v>
      </c>
      <c r="P119" s="20" t="s">
        <v>84</v>
      </c>
      <c r="Q119" s="20" t="s">
        <v>29</v>
      </c>
      <c r="R119" s="20" t="s">
        <v>30</v>
      </c>
      <c r="S119" s="20" t="s">
        <v>93</v>
      </c>
    </row>
    <row r="120" spans="1:19" ht="14.25" customHeight="1" x14ac:dyDescent="0.3">
      <c r="A120" s="20" t="s">
        <v>460</v>
      </c>
      <c r="B120" s="20" t="s">
        <v>461</v>
      </c>
      <c r="C120" s="20" t="s">
        <v>462</v>
      </c>
      <c r="D120" s="20" t="s">
        <v>81</v>
      </c>
      <c r="E120" s="20" t="s">
        <v>75</v>
      </c>
      <c r="F120" s="20" t="s">
        <v>245</v>
      </c>
      <c r="G120" s="20" t="s">
        <v>120</v>
      </c>
      <c r="H120" s="20">
        <v>3</v>
      </c>
      <c r="I120" s="21">
        <v>4499</v>
      </c>
      <c r="J120" s="21">
        <v>13497</v>
      </c>
      <c r="K120" s="20" t="s">
        <v>26</v>
      </c>
      <c r="L120" s="21">
        <v>0</v>
      </c>
      <c r="M120" s="20" t="s">
        <v>39</v>
      </c>
      <c r="N120" s="21">
        <v>2429</v>
      </c>
      <c r="O120" s="21">
        <v>15926</v>
      </c>
      <c r="P120" s="20" t="s">
        <v>106</v>
      </c>
      <c r="Q120" s="20" t="s">
        <v>41</v>
      </c>
      <c r="R120" s="20" t="s">
        <v>107</v>
      </c>
      <c r="S120" s="20" t="s">
        <v>51</v>
      </c>
    </row>
    <row r="121" spans="1:19" ht="14.25" customHeight="1" x14ac:dyDescent="0.3">
      <c r="A121" s="20" t="s">
        <v>463</v>
      </c>
      <c r="B121" s="20" t="s">
        <v>20</v>
      </c>
      <c r="C121" s="20" t="s">
        <v>464</v>
      </c>
      <c r="D121" s="20" t="s">
        <v>55</v>
      </c>
      <c r="E121" s="20" t="s">
        <v>56</v>
      </c>
      <c r="F121" s="20" t="s">
        <v>186</v>
      </c>
      <c r="G121" s="20" t="s">
        <v>128</v>
      </c>
      <c r="H121" s="20">
        <v>5</v>
      </c>
      <c r="I121" s="21">
        <v>899</v>
      </c>
      <c r="J121" s="21">
        <v>4495</v>
      </c>
      <c r="K121" s="20" t="s">
        <v>26</v>
      </c>
      <c r="L121" s="21">
        <v>0</v>
      </c>
      <c r="M121" s="20" t="s">
        <v>27</v>
      </c>
      <c r="N121" s="21">
        <v>539</v>
      </c>
      <c r="O121" s="21">
        <v>5034</v>
      </c>
      <c r="P121" s="20" t="s">
        <v>84</v>
      </c>
      <c r="Q121" s="20" t="s">
        <v>29</v>
      </c>
      <c r="R121" s="20" t="s">
        <v>153</v>
      </c>
      <c r="S121" s="20" t="s">
        <v>195</v>
      </c>
    </row>
    <row r="122" spans="1:19" ht="14.25" customHeight="1" x14ac:dyDescent="0.3">
      <c r="A122" s="20" t="s">
        <v>465</v>
      </c>
      <c r="B122" s="20" t="s">
        <v>443</v>
      </c>
      <c r="C122" s="20" t="s">
        <v>466</v>
      </c>
      <c r="D122" s="20" t="s">
        <v>111</v>
      </c>
      <c r="E122" s="20" t="s">
        <v>112</v>
      </c>
      <c r="F122" s="20" t="s">
        <v>76</v>
      </c>
      <c r="G122" s="20" t="s">
        <v>25</v>
      </c>
      <c r="H122" s="20">
        <v>5</v>
      </c>
      <c r="I122" s="21">
        <v>1099</v>
      </c>
      <c r="J122" s="21">
        <v>5495</v>
      </c>
      <c r="K122" s="20" t="s">
        <v>26</v>
      </c>
      <c r="L122" s="21">
        <v>0</v>
      </c>
      <c r="M122" s="20" t="s">
        <v>27</v>
      </c>
      <c r="N122" s="21">
        <v>659</v>
      </c>
      <c r="O122" s="21">
        <v>6154</v>
      </c>
      <c r="P122" s="20" t="s">
        <v>106</v>
      </c>
      <c r="Q122" s="20" t="s">
        <v>29</v>
      </c>
      <c r="R122" s="20" t="s">
        <v>42</v>
      </c>
      <c r="S122" s="20" t="s">
        <v>195</v>
      </c>
    </row>
    <row r="123" spans="1:19" ht="14.25" customHeight="1" x14ac:dyDescent="0.3">
      <c r="A123" s="20" t="s">
        <v>467</v>
      </c>
      <c r="B123" s="20" t="s">
        <v>468</v>
      </c>
      <c r="C123" s="20" t="s">
        <v>469</v>
      </c>
      <c r="D123" s="20" t="s">
        <v>359</v>
      </c>
      <c r="E123" s="20" t="s">
        <v>229</v>
      </c>
      <c r="F123" s="20" t="s">
        <v>119</v>
      </c>
      <c r="G123" s="20" t="s">
        <v>120</v>
      </c>
      <c r="H123" s="20">
        <v>8</v>
      </c>
      <c r="I123" s="21">
        <v>899</v>
      </c>
      <c r="J123" s="21">
        <v>7192</v>
      </c>
      <c r="K123" s="20" t="s">
        <v>59</v>
      </c>
      <c r="L123" s="21">
        <v>1438</v>
      </c>
      <c r="M123" s="20" t="s">
        <v>39</v>
      </c>
      <c r="N123" s="21">
        <v>1036</v>
      </c>
      <c r="O123" s="21">
        <v>6790</v>
      </c>
      <c r="P123" s="20" t="s">
        <v>40</v>
      </c>
      <c r="Q123" s="20" t="s">
        <v>41</v>
      </c>
      <c r="R123" s="20" t="s">
        <v>107</v>
      </c>
      <c r="S123" s="20" t="s">
        <v>93</v>
      </c>
    </row>
    <row r="124" spans="1:19" ht="14.25" customHeight="1" x14ac:dyDescent="0.3">
      <c r="A124" s="20" t="s">
        <v>470</v>
      </c>
      <c r="B124" s="20" t="s">
        <v>471</v>
      </c>
      <c r="C124" s="20" t="s">
        <v>472</v>
      </c>
      <c r="D124" s="20" t="s">
        <v>55</v>
      </c>
      <c r="E124" s="20" t="s">
        <v>56</v>
      </c>
      <c r="F124" s="20" t="s">
        <v>245</v>
      </c>
      <c r="G124" s="20" t="s">
        <v>120</v>
      </c>
      <c r="H124" s="20">
        <v>3</v>
      </c>
      <c r="I124" s="21">
        <v>4499</v>
      </c>
      <c r="J124" s="21">
        <v>13497</v>
      </c>
      <c r="K124" s="20" t="s">
        <v>91</v>
      </c>
      <c r="L124" s="21">
        <v>2025</v>
      </c>
      <c r="M124" s="20" t="s">
        <v>39</v>
      </c>
      <c r="N124" s="21">
        <v>2065</v>
      </c>
      <c r="O124" s="21">
        <v>13537</v>
      </c>
      <c r="P124" s="20" t="s">
        <v>28</v>
      </c>
      <c r="Q124" s="20" t="s">
        <v>92</v>
      </c>
      <c r="R124" s="20" t="s">
        <v>50</v>
      </c>
      <c r="S124" s="20" t="s">
        <v>85</v>
      </c>
    </row>
    <row r="125" spans="1:19" ht="14.25" customHeight="1" x14ac:dyDescent="0.3">
      <c r="A125" s="20" t="s">
        <v>473</v>
      </c>
      <c r="B125" s="20" t="s">
        <v>474</v>
      </c>
      <c r="C125" s="20" t="s">
        <v>475</v>
      </c>
      <c r="D125" s="20" t="s">
        <v>111</v>
      </c>
      <c r="E125" s="20" t="s">
        <v>112</v>
      </c>
      <c r="F125" s="20" t="s">
        <v>89</v>
      </c>
      <c r="G125" s="20" t="s">
        <v>90</v>
      </c>
      <c r="H125" s="20">
        <v>3</v>
      </c>
      <c r="I125" s="21">
        <v>599</v>
      </c>
      <c r="J125" s="21">
        <v>1797</v>
      </c>
      <c r="K125" s="20" t="s">
        <v>26</v>
      </c>
      <c r="L125" s="21">
        <v>0</v>
      </c>
      <c r="M125" s="20" t="s">
        <v>27</v>
      </c>
      <c r="N125" s="21">
        <v>216</v>
      </c>
      <c r="O125" s="21">
        <v>2013</v>
      </c>
      <c r="P125" s="20" t="s">
        <v>106</v>
      </c>
      <c r="Q125" s="20" t="s">
        <v>92</v>
      </c>
      <c r="R125" s="20" t="s">
        <v>61</v>
      </c>
      <c r="S125" s="20" t="s">
        <v>93</v>
      </c>
    </row>
    <row r="126" spans="1:19" ht="14.25" customHeight="1" x14ac:dyDescent="0.3">
      <c r="A126" s="20" t="s">
        <v>476</v>
      </c>
      <c r="B126" s="20" t="s">
        <v>477</v>
      </c>
      <c r="C126" s="20" t="s">
        <v>478</v>
      </c>
      <c r="D126" s="20" t="s">
        <v>74</v>
      </c>
      <c r="E126" s="20" t="s">
        <v>75</v>
      </c>
      <c r="F126" s="20" t="s">
        <v>113</v>
      </c>
      <c r="G126" s="20" t="s">
        <v>114</v>
      </c>
      <c r="H126" s="20">
        <v>6</v>
      </c>
      <c r="I126" s="21">
        <v>999</v>
      </c>
      <c r="J126" s="21">
        <v>5994</v>
      </c>
      <c r="K126" s="20" t="s">
        <v>77</v>
      </c>
      <c r="L126" s="21">
        <v>599</v>
      </c>
      <c r="M126" s="20" t="s">
        <v>27</v>
      </c>
      <c r="N126" s="21">
        <v>647</v>
      </c>
      <c r="O126" s="21">
        <v>6042</v>
      </c>
      <c r="P126" s="20" t="s">
        <v>106</v>
      </c>
      <c r="Q126" s="20" t="s">
        <v>146</v>
      </c>
      <c r="R126" s="20" t="s">
        <v>153</v>
      </c>
      <c r="S126" s="20" t="s">
        <v>157</v>
      </c>
    </row>
    <row r="127" spans="1:19" ht="14.25" customHeight="1" x14ac:dyDescent="0.3">
      <c r="A127" s="20" t="s">
        <v>479</v>
      </c>
      <c r="B127" s="20" t="s">
        <v>480</v>
      </c>
      <c r="C127" s="20" t="s">
        <v>481</v>
      </c>
      <c r="D127" s="20" t="s">
        <v>81</v>
      </c>
      <c r="E127" s="20" t="s">
        <v>75</v>
      </c>
      <c r="F127" s="20" t="s">
        <v>119</v>
      </c>
      <c r="G127" s="20" t="s">
        <v>120</v>
      </c>
      <c r="H127" s="20">
        <v>6</v>
      </c>
      <c r="I127" s="21">
        <v>899</v>
      </c>
      <c r="J127" s="21">
        <v>5394</v>
      </c>
      <c r="K127" s="20" t="s">
        <v>59</v>
      </c>
      <c r="L127" s="21">
        <v>1079</v>
      </c>
      <c r="M127" s="20" t="s">
        <v>39</v>
      </c>
      <c r="N127" s="21">
        <v>777</v>
      </c>
      <c r="O127" s="21">
        <v>5092</v>
      </c>
      <c r="P127" s="20" t="s">
        <v>84</v>
      </c>
      <c r="Q127" s="20" t="s">
        <v>29</v>
      </c>
      <c r="R127" s="20" t="s">
        <v>153</v>
      </c>
      <c r="S127" s="20" t="s">
        <v>85</v>
      </c>
    </row>
    <row r="128" spans="1:19" ht="14.25" customHeight="1" x14ac:dyDescent="0.3">
      <c r="A128" s="20" t="s">
        <v>482</v>
      </c>
      <c r="B128" s="20" t="s">
        <v>483</v>
      </c>
      <c r="C128" s="20" t="s">
        <v>419</v>
      </c>
      <c r="D128" s="20" t="s">
        <v>74</v>
      </c>
      <c r="E128" s="20" t="s">
        <v>75</v>
      </c>
      <c r="F128" s="20" t="s">
        <v>89</v>
      </c>
      <c r="G128" s="20" t="s">
        <v>90</v>
      </c>
      <c r="H128" s="20">
        <v>2</v>
      </c>
      <c r="I128" s="21">
        <v>599</v>
      </c>
      <c r="J128" s="21">
        <v>1198</v>
      </c>
      <c r="K128" s="20" t="s">
        <v>59</v>
      </c>
      <c r="L128" s="21">
        <v>240</v>
      </c>
      <c r="M128" s="20" t="s">
        <v>27</v>
      </c>
      <c r="N128" s="21">
        <v>115</v>
      </c>
      <c r="O128" s="21">
        <v>1073</v>
      </c>
      <c r="P128" s="20" t="s">
        <v>60</v>
      </c>
      <c r="Q128" s="20" t="s">
        <v>29</v>
      </c>
      <c r="R128" s="20" t="s">
        <v>42</v>
      </c>
      <c r="S128" s="20" t="s">
        <v>195</v>
      </c>
    </row>
    <row r="129" spans="1:19" ht="14.25" customHeight="1" x14ac:dyDescent="0.3">
      <c r="A129" s="20" t="s">
        <v>484</v>
      </c>
      <c r="B129" s="20" t="s">
        <v>72</v>
      </c>
      <c r="C129" s="20" t="s">
        <v>485</v>
      </c>
      <c r="D129" s="20" t="s">
        <v>103</v>
      </c>
      <c r="E129" s="20" t="s">
        <v>104</v>
      </c>
      <c r="F129" s="20" t="s">
        <v>119</v>
      </c>
      <c r="G129" s="20" t="s">
        <v>120</v>
      </c>
      <c r="H129" s="20">
        <v>5</v>
      </c>
      <c r="I129" s="21">
        <v>899</v>
      </c>
      <c r="J129" s="21">
        <v>4495</v>
      </c>
      <c r="K129" s="20" t="s">
        <v>77</v>
      </c>
      <c r="L129" s="21">
        <v>450</v>
      </c>
      <c r="M129" s="20" t="s">
        <v>39</v>
      </c>
      <c r="N129" s="21">
        <v>728</v>
      </c>
      <c r="O129" s="21">
        <v>4773</v>
      </c>
      <c r="P129" s="20" t="s">
        <v>28</v>
      </c>
      <c r="Q129" s="20" t="s">
        <v>29</v>
      </c>
      <c r="R129" s="20" t="s">
        <v>50</v>
      </c>
      <c r="S129" s="20" t="s">
        <v>195</v>
      </c>
    </row>
    <row r="130" spans="1:19" ht="14.25" customHeight="1" x14ac:dyDescent="0.3">
      <c r="A130" s="20" t="s">
        <v>486</v>
      </c>
      <c r="B130" s="20" t="s">
        <v>487</v>
      </c>
      <c r="C130" s="20" t="s">
        <v>488</v>
      </c>
      <c r="D130" s="20" t="s">
        <v>437</v>
      </c>
      <c r="E130" s="20" t="s">
        <v>36</v>
      </c>
      <c r="F130" s="20" t="s">
        <v>67</v>
      </c>
      <c r="G130" s="20" t="s">
        <v>68</v>
      </c>
      <c r="H130" s="20">
        <v>6</v>
      </c>
      <c r="I130" s="21">
        <v>249</v>
      </c>
      <c r="J130" s="21">
        <v>1494</v>
      </c>
      <c r="K130" s="20" t="s">
        <v>77</v>
      </c>
      <c r="L130" s="21">
        <v>149</v>
      </c>
      <c r="M130" s="20" t="s">
        <v>27</v>
      </c>
      <c r="N130" s="21">
        <v>161</v>
      </c>
      <c r="O130" s="21">
        <v>1506</v>
      </c>
      <c r="P130" s="20" t="s">
        <v>28</v>
      </c>
      <c r="Q130" s="20" t="s">
        <v>29</v>
      </c>
      <c r="R130" s="20" t="s">
        <v>30</v>
      </c>
      <c r="S130" s="20" t="s">
        <v>43</v>
      </c>
    </row>
    <row r="131" spans="1:19" ht="14.25" customHeight="1" x14ac:dyDescent="0.3">
      <c r="A131" s="20" t="s">
        <v>489</v>
      </c>
      <c r="B131" s="20" t="s">
        <v>490</v>
      </c>
      <c r="C131" s="20" t="s">
        <v>491</v>
      </c>
      <c r="D131" s="20" t="s">
        <v>35</v>
      </c>
      <c r="E131" s="20" t="s">
        <v>36</v>
      </c>
      <c r="F131" s="20" t="s">
        <v>337</v>
      </c>
      <c r="G131" s="20" t="s">
        <v>58</v>
      </c>
      <c r="H131" s="20">
        <v>3</v>
      </c>
      <c r="I131" s="21">
        <v>5499</v>
      </c>
      <c r="J131" s="21">
        <v>16497</v>
      </c>
      <c r="K131" s="20" t="s">
        <v>26</v>
      </c>
      <c r="L131" s="21">
        <v>0</v>
      </c>
      <c r="M131" s="20" t="s">
        <v>27</v>
      </c>
      <c r="N131" s="21">
        <v>1980</v>
      </c>
      <c r="O131" s="21">
        <v>18477</v>
      </c>
      <c r="P131" s="20" t="s">
        <v>106</v>
      </c>
      <c r="Q131" s="20" t="s">
        <v>69</v>
      </c>
      <c r="R131" s="20" t="s">
        <v>50</v>
      </c>
      <c r="S131" s="20" t="s">
        <v>70</v>
      </c>
    </row>
    <row r="132" spans="1:19" ht="14.25" customHeight="1" x14ac:dyDescent="0.3">
      <c r="A132" s="20" t="s">
        <v>492</v>
      </c>
      <c r="B132" s="20" t="s">
        <v>64</v>
      </c>
      <c r="C132" s="20" t="s">
        <v>493</v>
      </c>
      <c r="D132" s="20" t="s">
        <v>74</v>
      </c>
      <c r="E132" s="20" t="s">
        <v>75</v>
      </c>
      <c r="F132" s="20" t="s">
        <v>57</v>
      </c>
      <c r="G132" s="20" t="s">
        <v>58</v>
      </c>
      <c r="H132" s="20">
        <v>7</v>
      </c>
      <c r="I132" s="21">
        <v>4200</v>
      </c>
      <c r="J132" s="21">
        <v>29400</v>
      </c>
      <c r="K132" s="20" t="s">
        <v>250</v>
      </c>
      <c r="L132" s="21">
        <v>1470</v>
      </c>
      <c r="M132" s="20" t="s">
        <v>27</v>
      </c>
      <c r="N132" s="21">
        <v>3352</v>
      </c>
      <c r="O132" s="21">
        <v>31282</v>
      </c>
      <c r="P132" s="20" t="s">
        <v>28</v>
      </c>
      <c r="Q132" s="20" t="s">
        <v>92</v>
      </c>
      <c r="R132" s="20" t="s">
        <v>30</v>
      </c>
      <c r="S132" s="20" t="s">
        <v>62</v>
      </c>
    </row>
    <row r="133" spans="1:19" ht="14.25" customHeight="1" x14ac:dyDescent="0.3">
      <c r="A133" s="20" t="s">
        <v>494</v>
      </c>
      <c r="B133" s="20" t="s">
        <v>495</v>
      </c>
      <c r="C133" s="20" t="s">
        <v>496</v>
      </c>
      <c r="D133" s="20" t="s">
        <v>22</v>
      </c>
      <c r="E133" s="20" t="s">
        <v>23</v>
      </c>
      <c r="F133" s="20" t="s">
        <v>119</v>
      </c>
      <c r="G133" s="20" t="s">
        <v>120</v>
      </c>
      <c r="H133" s="20">
        <v>3</v>
      </c>
      <c r="I133" s="21">
        <v>899</v>
      </c>
      <c r="J133" s="21">
        <v>2697</v>
      </c>
      <c r="K133" s="20" t="s">
        <v>250</v>
      </c>
      <c r="L133" s="21">
        <v>135</v>
      </c>
      <c r="M133" s="20" t="s">
        <v>39</v>
      </c>
      <c r="N133" s="21">
        <v>461</v>
      </c>
      <c r="O133" s="21">
        <v>3023</v>
      </c>
      <c r="P133" s="20" t="s">
        <v>84</v>
      </c>
      <c r="Q133" s="20" t="s">
        <v>41</v>
      </c>
      <c r="R133" s="20" t="s">
        <v>61</v>
      </c>
      <c r="S133" s="20" t="s">
        <v>85</v>
      </c>
    </row>
    <row r="134" spans="1:19" ht="14.25" customHeight="1" x14ac:dyDescent="0.3">
      <c r="A134" s="20" t="s">
        <v>497</v>
      </c>
      <c r="B134" s="20" t="s">
        <v>498</v>
      </c>
      <c r="C134" s="20" t="s">
        <v>499</v>
      </c>
      <c r="D134" s="20" t="s">
        <v>66</v>
      </c>
      <c r="E134" s="20" t="s">
        <v>66</v>
      </c>
      <c r="F134" s="20" t="s">
        <v>212</v>
      </c>
      <c r="G134" s="20" t="s">
        <v>213</v>
      </c>
      <c r="H134" s="20">
        <v>8</v>
      </c>
      <c r="I134" s="21">
        <v>120</v>
      </c>
      <c r="J134" s="21">
        <v>960</v>
      </c>
      <c r="K134" s="20" t="s">
        <v>250</v>
      </c>
      <c r="L134" s="21">
        <v>48</v>
      </c>
      <c r="M134" s="20" t="s">
        <v>27</v>
      </c>
      <c r="N134" s="21">
        <v>109</v>
      </c>
      <c r="O134" s="21">
        <v>1021</v>
      </c>
      <c r="P134" s="20" t="s">
        <v>106</v>
      </c>
      <c r="Q134" s="20" t="s">
        <v>29</v>
      </c>
      <c r="R134" s="20" t="s">
        <v>30</v>
      </c>
      <c r="S134" s="20" t="s">
        <v>43</v>
      </c>
    </row>
    <row r="135" spans="1:19" ht="14.25" customHeight="1" x14ac:dyDescent="0.3">
      <c r="A135" s="20" t="s">
        <v>500</v>
      </c>
      <c r="B135" s="20" t="s">
        <v>367</v>
      </c>
      <c r="C135" s="20" t="s">
        <v>501</v>
      </c>
      <c r="D135" s="20" t="s">
        <v>165</v>
      </c>
      <c r="E135" s="20" t="s">
        <v>166</v>
      </c>
      <c r="F135" s="20" t="s">
        <v>89</v>
      </c>
      <c r="G135" s="20" t="s">
        <v>90</v>
      </c>
      <c r="H135" s="20">
        <v>1</v>
      </c>
      <c r="I135" s="21">
        <v>599</v>
      </c>
      <c r="J135" s="21">
        <v>599</v>
      </c>
      <c r="K135" s="20" t="s">
        <v>250</v>
      </c>
      <c r="L135" s="21">
        <v>30</v>
      </c>
      <c r="M135" s="20" t="s">
        <v>27</v>
      </c>
      <c r="N135" s="21">
        <v>68</v>
      </c>
      <c r="O135" s="21">
        <v>637</v>
      </c>
      <c r="P135" s="20" t="s">
        <v>40</v>
      </c>
      <c r="Q135" s="20" t="s">
        <v>29</v>
      </c>
      <c r="R135" s="20" t="s">
        <v>61</v>
      </c>
      <c r="S135" s="20" t="s">
        <v>93</v>
      </c>
    </row>
    <row r="136" spans="1:19" ht="14.25" customHeight="1" x14ac:dyDescent="0.3">
      <c r="A136" s="20" t="s">
        <v>502</v>
      </c>
      <c r="B136" s="20" t="s">
        <v>407</v>
      </c>
      <c r="C136" s="20" t="s">
        <v>503</v>
      </c>
      <c r="D136" s="20" t="s">
        <v>165</v>
      </c>
      <c r="E136" s="20" t="s">
        <v>166</v>
      </c>
      <c r="F136" s="20" t="s">
        <v>67</v>
      </c>
      <c r="G136" s="20" t="s">
        <v>68</v>
      </c>
      <c r="H136" s="20">
        <v>1</v>
      </c>
      <c r="I136" s="21">
        <v>249</v>
      </c>
      <c r="J136" s="21">
        <v>249</v>
      </c>
      <c r="K136" s="20" t="s">
        <v>26</v>
      </c>
      <c r="L136" s="21">
        <v>0</v>
      </c>
      <c r="M136" s="20" t="s">
        <v>27</v>
      </c>
      <c r="N136" s="21">
        <v>30</v>
      </c>
      <c r="O136" s="21">
        <v>279</v>
      </c>
      <c r="P136" s="20" t="s">
        <v>40</v>
      </c>
      <c r="Q136" s="20" t="s">
        <v>29</v>
      </c>
      <c r="R136" s="20" t="s">
        <v>42</v>
      </c>
      <c r="S136" s="20" t="s">
        <v>62</v>
      </c>
    </row>
    <row r="137" spans="1:19" ht="14.25" customHeight="1" x14ac:dyDescent="0.3">
      <c r="A137" s="20" t="s">
        <v>504</v>
      </c>
      <c r="B137" s="20" t="s">
        <v>505</v>
      </c>
      <c r="C137" s="20" t="s">
        <v>506</v>
      </c>
      <c r="D137" s="20" t="s">
        <v>302</v>
      </c>
      <c r="E137" s="20" t="s">
        <v>303</v>
      </c>
      <c r="F137" s="20" t="s">
        <v>99</v>
      </c>
      <c r="G137" s="20" t="s">
        <v>38</v>
      </c>
      <c r="H137" s="20">
        <v>4</v>
      </c>
      <c r="I137" s="21">
        <v>999</v>
      </c>
      <c r="J137" s="21">
        <v>3996</v>
      </c>
      <c r="K137" s="20" t="s">
        <v>77</v>
      </c>
      <c r="L137" s="21">
        <v>400</v>
      </c>
      <c r="M137" s="20" t="s">
        <v>39</v>
      </c>
      <c r="N137" s="21">
        <v>647</v>
      </c>
      <c r="O137" s="21">
        <v>4243</v>
      </c>
      <c r="P137" s="20" t="s">
        <v>40</v>
      </c>
      <c r="Q137" s="20" t="s">
        <v>29</v>
      </c>
      <c r="R137" s="20" t="s">
        <v>153</v>
      </c>
      <c r="S137" s="20" t="s">
        <v>43</v>
      </c>
    </row>
    <row r="138" spans="1:19" ht="14.25" customHeight="1" x14ac:dyDescent="0.3">
      <c r="A138" s="20" t="s">
        <v>507</v>
      </c>
      <c r="B138" s="20" t="s">
        <v>508</v>
      </c>
      <c r="C138" s="20" t="s">
        <v>509</v>
      </c>
      <c r="D138" s="20" t="s">
        <v>228</v>
      </c>
      <c r="E138" s="20" t="s">
        <v>229</v>
      </c>
      <c r="F138" s="20" t="s">
        <v>57</v>
      </c>
      <c r="G138" s="20" t="s">
        <v>58</v>
      </c>
      <c r="H138" s="20">
        <v>5</v>
      </c>
      <c r="I138" s="21">
        <v>4200</v>
      </c>
      <c r="J138" s="21">
        <v>21000</v>
      </c>
      <c r="K138" s="20" t="s">
        <v>59</v>
      </c>
      <c r="L138" s="21">
        <v>4200</v>
      </c>
      <c r="M138" s="20" t="s">
        <v>27</v>
      </c>
      <c r="N138" s="21">
        <v>2016</v>
      </c>
      <c r="O138" s="21">
        <v>18816</v>
      </c>
      <c r="P138" s="20" t="s">
        <v>60</v>
      </c>
      <c r="Q138" s="20" t="s">
        <v>92</v>
      </c>
      <c r="R138" s="20" t="s">
        <v>50</v>
      </c>
      <c r="S138" s="20" t="s">
        <v>31</v>
      </c>
    </row>
    <row r="139" spans="1:19" ht="14.25" customHeight="1" x14ac:dyDescent="0.3">
      <c r="A139" s="20" t="s">
        <v>510</v>
      </c>
      <c r="B139" s="20" t="s">
        <v>511</v>
      </c>
      <c r="C139" s="20" t="s">
        <v>512</v>
      </c>
      <c r="D139" s="20" t="s">
        <v>118</v>
      </c>
      <c r="E139" s="20" t="s">
        <v>23</v>
      </c>
      <c r="F139" s="20" t="s">
        <v>316</v>
      </c>
      <c r="G139" s="20" t="s">
        <v>38</v>
      </c>
      <c r="H139" s="20">
        <v>6</v>
      </c>
      <c r="I139" s="21">
        <v>199</v>
      </c>
      <c r="J139" s="21">
        <v>1194</v>
      </c>
      <c r="K139" s="20" t="s">
        <v>26</v>
      </c>
      <c r="L139" s="21">
        <v>0</v>
      </c>
      <c r="M139" s="20" t="s">
        <v>39</v>
      </c>
      <c r="N139" s="21">
        <v>215</v>
      </c>
      <c r="O139" s="21">
        <v>1409</v>
      </c>
      <c r="P139" s="20" t="s">
        <v>106</v>
      </c>
      <c r="Q139" s="20" t="s">
        <v>29</v>
      </c>
      <c r="R139" s="20" t="s">
        <v>153</v>
      </c>
      <c r="S139" s="20" t="s">
        <v>31</v>
      </c>
    </row>
    <row r="140" spans="1:19" ht="14.25" customHeight="1" x14ac:dyDescent="0.3">
      <c r="A140" s="20" t="s">
        <v>513</v>
      </c>
      <c r="B140" s="20" t="s">
        <v>346</v>
      </c>
      <c r="C140" s="20" t="s">
        <v>514</v>
      </c>
      <c r="D140" s="20" t="s">
        <v>22</v>
      </c>
      <c r="E140" s="20" t="s">
        <v>23</v>
      </c>
      <c r="F140" s="20" t="s">
        <v>82</v>
      </c>
      <c r="G140" s="20" t="s">
        <v>83</v>
      </c>
      <c r="H140" s="20">
        <v>8</v>
      </c>
      <c r="I140" s="21">
        <v>899</v>
      </c>
      <c r="J140" s="21">
        <v>7192</v>
      </c>
      <c r="K140" s="20" t="s">
        <v>250</v>
      </c>
      <c r="L140" s="21">
        <v>360</v>
      </c>
      <c r="M140" s="20" t="s">
        <v>27</v>
      </c>
      <c r="N140" s="21">
        <v>820</v>
      </c>
      <c r="O140" s="21">
        <v>7652</v>
      </c>
      <c r="P140" s="20" t="s">
        <v>49</v>
      </c>
      <c r="Q140" s="20" t="s">
        <v>41</v>
      </c>
      <c r="R140" s="20" t="s">
        <v>50</v>
      </c>
      <c r="S140" s="20" t="s">
        <v>62</v>
      </c>
    </row>
    <row r="141" spans="1:19" ht="14.25" customHeight="1" x14ac:dyDescent="0.3">
      <c r="A141" s="20" t="s">
        <v>515</v>
      </c>
      <c r="B141" s="20" t="s">
        <v>516</v>
      </c>
      <c r="C141" s="20" t="s">
        <v>517</v>
      </c>
      <c r="D141" s="20" t="s">
        <v>359</v>
      </c>
      <c r="E141" s="20" t="s">
        <v>229</v>
      </c>
      <c r="F141" s="20" t="s">
        <v>37</v>
      </c>
      <c r="G141" s="20" t="s">
        <v>38</v>
      </c>
      <c r="H141" s="20">
        <v>5</v>
      </c>
      <c r="I141" s="21">
        <v>1299</v>
      </c>
      <c r="J141" s="21">
        <v>6495</v>
      </c>
      <c r="K141" s="20" t="s">
        <v>250</v>
      </c>
      <c r="L141" s="21">
        <v>325</v>
      </c>
      <c r="M141" s="20" t="s">
        <v>39</v>
      </c>
      <c r="N141" s="21">
        <v>1111</v>
      </c>
      <c r="O141" s="21">
        <v>7281</v>
      </c>
      <c r="P141" s="20" t="s">
        <v>60</v>
      </c>
      <c r="Q141" s="20" t="s">
        <v>69</v>
      </c>
      <c r="R141" s="20" t="s">
        <v>61</v>
      </c>
      <c r="S141" s="20" t="s">
        <v>70</v>
      </c>
    </row>
    <row r="142" spans="1:19" ht="14.25" customHeight="1" x14ac:dyDescent="0.3">
      <c r="A142" s="20" t="s">
        <v>518</v>
      </c>
      <c r="B142" s="20" t="s">
        <v>519</v>
      </c>
      <c r="C142" s="20" t="s">
        <v>520</v>
      </c>
      <c r="D142" s="20" t="s">
        <v>47</v>
      </c>
      <c r="E142" s="20" t="s">
        <v>36</v>
      </c>
      <c r="F142" s="20" t="s">
        <v>218</v>
      </c>
      <c r="G142" s="20" t="s">
        <v>38</v>
      </c>
      <c r="H142" s="20">
        <v>8</v>
      </c>
      <c r="I142" s="21">
        <v>1099</v>
      </c>
      <c r="J142" s="21">
        <v>8792</v>
      </c>
      <c r="K142" s="20" t="s">
        <v>26</v>
      </c>
      <c r="L142" s="21">
        <v>0</v>
      </c>
      <c r="M142" s="20" t="s">
        <v>39</v>
      </c>
      <c r="N142" s="21">
        <v>1583</v>
      </c>
      <c r="O142" s="21">
        <v>10375</v>
      </c>
      <c r="P142" s="20" t="s">
        <v>106</v>
      </c>
      <c r="Q142" s="20" t="s">
        <v>41</v>
      </c>
      <c r="R142" s="20" t="s">
        <v>153</v>
      </c>
      <c r="S142" s="20" t="s">
        <v>85</v>
      </c>
    </row>
    <row r="143" spans="1:19" ht="14.25" customHeight="1" x14ac:dyDescent="0.3">
      <c r="A143" s="20" t="s">
        <v>521</v>
      </c>
      <c r="B143" s="20" t="s">
        <v>109</v>
      </c>
      <c r="C143" s="20" t="s">
        <v>522</v>
      </c>
      <c r="D143" s="20" t="s">
        <v>359</v>
      </c>
      <c r="E143" s="20" t="s">
        <v>229</v>
      </c>
      <c r="F143" s="20" t="s">
        <v>48</v>
      </c>
      <c r="G143" s="20" t="s">
        <v>38</v>
      </c>
      <c r="H143" s="20">
        <v>6</v>
      </c>
      <c r="I143" s="21">
        <v>2999</v>
      </c>
      <c r="J143" s="21">
        <v>17994</v>
      </c>
      <c r="K143" s="20" t="s">
        <v>250</v>
      </c>
      <c r="L143" s="21">
        <v>900</v>
      </c>
      <c r="M143" s="20" t="s">
        <v>39</v>
      </c>
      <c r="N143" s="21">
        <v>3077</v>
      </c>
      <c r="O143" s="21">
        <v>20171</v>
      </c>
      <c r="P143" s="20" t="s">
        <v>49</v>
      </c>
      <c r="Q143" s="20" t="s">
        <v>29</v>
      </c>
      <c r="R143" s="20" t="s">
        <v>61</v>
      </c>
      <c r="S143" s="20" t="s">
        <v>121</v>
      </c>
    </row>
    <row r="144" spans="1:19" ht="14.25" customHeight="1" x14ac:dyDescent="0.3">
      <c r="A144" s="20" t="s">
        <v>523</v>
      </c>
      <c r="B144" s="20" t="s">
        <v>524</v>
      </c>
      <c r="C144" s="20" t="s">
        <v>525</v>
      </c>
      <c r="D144" s="20" t="s">
        <v>266</v>
      </c>
      <c r="E144" s="20" t="s">
        <v>267</v>
      </c>
      <c r="F144" s="20" t="s">
        <v>249</v>
      </c>
      <c r="G144" s="20" t="s">
        <v>138</v>
      </c>
      <c r="H144" s="20">
        <v>2</v>
      </c>
      <c r="I144" s="21">
        <v>399</v>
      </c>
      <c r="J144" s="21">
        <v>798</v>
      </c>
      <c r="K144" s="20" t="s">
        <v>59</v>
      </c>
      <c r="L144" s="21">
        <v>160</v>
      </c>
      <c r="M144" s="20" t="s">
        <v>27</v>
      </c>
      <c r="N144" s="21">
        <v>77</v>
      </c>
      <c r="O144" s="21">
        <v>715</v>
      </c>
      <c r="P144" s="20" t="s">
        <v>28</v>
      </c>
      <c r="Q144" s="20" t="s">
        <v>146</v>
      </c>
      <c r="R144" s="20" t="s">
        <v>153</v>
      </c>
      <c r="S144" s="20" t="s">
        <v>157</v>
      </c>
    </row>
    <row r="145" spans="1:19" ht="14.25" customHeight="1" x14ac:dyDescent="0.3">
      <c r="A145" s="20" t="s">
        <v>526</v>
      </c>
      <c r="B145" s="20" t="s">
        <v>527</v>
      </c>
      <c r="C145" s="20" t="s">
        <v>528</v>
      </c>
      <c r="D145" s="20" t="s">
        <v>118</v>
      </c>
      <c r="E145" s="20" t="s">
        <v>23</v>
      </c>
      <c r="F145" s="20" t="s">
        <v>178</v>
      </c>
      <c r="G145" s="20" t="s">
        <v>179</v>
      </c>
      <c r="H145" s="20">
        <v>6</v>
      </c>
      <c r="I145" s="21">
        <v>2499</v>
      </c>
      <c r="J145" s="21">
        <v>14994</v>
      </c>
      <c r="K145" s="20" t="s">
        <v>59</v>
      </c>
      <c r="L145" s="21">
        <v>2999</v>
      </c>
      <c r="M145" s="20" t="s">
        <v>27</v>
      </c>
      <c r="N145" s="21">
        <v>1439</v>
      </c>
      <c r="O145" s="21">
        <v>13434</v>
      </c>
      <c r="P145" s="20" t="s">
        <v>84</v>
      </c>
      <c r="Q145" s="20" t="s">
        <v>69</v>
      </c>
      <c r="R145" s="20" t="s">
        <v>30</v>
      </c>
      <c r="S145" s="20" t="s">
        <v>51</v>
      </c>
    </row>
    <row r="146" spans="1:19" ht="14.25" customHeight="1" x14ac:dyDescent="0.3">
      <c r="A146" s="20" t="s">
        <v>529</v>
      </c>
      <c r="B146" s="20" t="s">
        <v>530</v>
      </c>
      <c r="C146" s="20" t="s">
        <v>531</v>
      </c>
      <c r="D146" s="20" t="s">
        <v>217</v>
      </c>
      <c r="E146" s="20" t="s">
        <v>166</v>
      </c>
      <c r="F146" s="20" t="s">
        <v>245</v>
      </c>
      <c r="G146" s="20" t="s">
        <v>120</v>
      </c>
      <c r="H146" s="20">
        <v>5</v>
      </c>
      <c r="I146" s="21">
        <v>4499</v>
      </c>
      <c r="J146" s="21">
        <v>22495</v>
      </c>
      <c r="K146" s="20" t="s">
        <v>26</v>
      </c>
      <c r="L146" s="21">
        <v>0</v>
      </c>
      <c r="M146" s="20" t="s">
        <v>39</v>
      </c>
      <c r="N146" s="21">
        <v>4049</v>
      </c>
      <c r="O146" s="21">
        <v>26544</v>
      </c>
      <c r="P146" s="20" t="s">
        <v>28</v>
      </c>
      <c r="Q146" s="20" t="s">
        <v>69</v>
      </c>
      <c r="R146" s="20" t="s">
        <v>50</v>
      </c>
      <c r="S146" s="20" t="s">
        <v>31</v>
      </c>
    </row>
    <row r="147" spans="1:19" ht="14.25" customHeight="1" x14ac:dyDescent="0.3">
      <c r="A147" s="20" t="s">
        <v>532</v>
      </c>
      <c r="B147" s="20" t="s">
        <v>407</v>
      </c>
      <c r="C147" s="20" t="s">
        <v>156</v>
      </c>
      <c r="D147" s="20" t="s">
        <v>35</v>
      </c>
      <c r="E147" s="20" t="s">
        <v>36</v>
      </c>
      <c r="F147" s="20" t="s">
        <v>337</v>
      </c>
      <c r="G147" s="20" t="s">
        <v>58</v>
      </c>
      <c r="H147" s="20">
        <v>6</v>
      </c>
      <c r="I147" s="21">
        <v>5499</v>
      </c>
      <c r="J147" s="21">
        <v>32994</v>
      </c>
      <c r="K147" s="20" t="s">
        <v>59</v>
      </c>
      <c r="L147" s="21">
        <v>6599</v>
      </c>
      <c r="M147" s="20" t="s">
        <v>27</v>
      </c>
      <c r="N147" s="21">
        <v>3167</v>
      </c>
      <c r="O147" s="21">
        <v>29562</v>
      </c>
      <c r="P147" s="20" t="s">
        <v>49</v>
      </c>
      <c r="Q147" s="20" t="s">
        <v>29</v>
      </c>
      <c r="R147" s="20" t="s">
        <v>42</v>
      </c>
      <c r="S147" s="20" t="s">
        <v>31</v>
      </c>
    </row>
    <row r="148" spans="1:19" ht="14.25" customHeight="1" x14ac:dyDescent="0.3">
      <c r="A148" s="20" t="s">
        <v>533</v>
      </c>
      <c r="B148" s="20" t="s">
        <v>534</v>
      </c>
      <c r="C148" s="20" t="s">
        <v>535</v>
      </c>
      <c r="D148" s="20" t="s">
        <v>103</v>
      </c>
      <c r="E148" s="20" t="s">
        <v>104</v>
      </c>
      <c r="F148" s="20" t="s">
        <v>337</v>
      </c>
      <c r="G148" s="20" t="s">
        <v>58</v>
      </c>
      <c r="H148" s="20">
        <v>7</v>
      </c>
      <c r="I148" s="21">
        <v>5499</v>
      </c>
      <c r="J148" s="21">
        <v>38493</v>
      </c>
      <c r="K148" s="20" t="s">
        <v>26</v>
      </c>
      <c r="L148" s="21">
        <v>0</v>
      </c>
      <c r="M148" s="20" t="s">
        <v>27</v>
      </c>
      <c r="N148" s="21">
        <v>4619</v>
      </c>
      <c r="O148" s="21">
        <v>43112</v>
      </c>
      <c r="P148" s="20" t="s">
        <v>28</v>
      </c>
      <c r="Q148" s="20" t="s">
        <v>29</v>
      </c>
      <c r="R148" s="20" t="s">
        <v>107</v>
      </c>
      <c r="S148" s="20" t="s">
        <v>195</v>
      </c>
    </row>
    <row r="149" spans="1:19" ht="14.25" customHeight="1" x14ac:dyDescent="0.3">
      <c r="A149" s="20" t="s">
        <v>536</v>
      </c>
      <c r="B149" s="20" t="s">
        <v>537</v>
      </c>
      <c r="C149" s="20" t="s">
        <v>538</v>
      </c>
      <c r="D149" s="20" t="s">
        <v>266</v>
      </c>
      <c r="E149" s="20" t="s">
        <v>267</v>
      </c>
      <c r="F149" s="20" t="s">
        <v>316</v>
      </c>
      <c r="G149" s="20" t="s">
        <v>38</v>
      </c>
      <c r="H149" s="20">
        <v>4</v>
      </c>
      <c r="I149" s="21">
        <v>199</v>
      </c>
      <c r="J149" s="21">
        <v>796</v>
      </c>
      <c r="K149" s="20" t="s">
        <v>26</v>
      </c>
      <c r="L149" s="21">
        <v>0</v>
      </c>
      <c r="M149" s="20" t="s">
        <v>39</v>
      </c>
      <c r="N149" s="21">
        <v>143</v>
      </c>
      <c r="O149" s="21">
        <v>939</v>
      </c>
      <c r="P149" s="20" t="s">
        <v>40</v>
      </c>
      <c r="Q149" s="20" t="s">
        <v>146</v>
      </c>
      <c r="R149" s="20" t="s">
        <v>50</v>
      </c>
      <c r="S149" s="20" t="s">
        <v>51</v>
      </c>
    </row>
    <row r="150" spans="1:19" ht="14.25" customHeight="1" x14ac:dyDescent="0.3">
      <c r="A150" s="20" t="s">
        <v>539</v>
      </c>
      <c r="B150" s="20" t="s">
        <v>540</v>
      </c>
      <c r="C150" s="20" t="s">
        <v>541</v>
      </c>
      <c r="D150" s="20" t="s">
        <v>266</v>
      </c>
      <c r="E150" s="20" t="s">
        <v>267</v>
      </c>
      <c r="F150" s="20" t="s">
        <v>137</v>
      </c>
      <c r="G150" s="20" t="s">
        <v>138</v>
      </c>
      <c r="H150" s="20">
        <v>5</v>
      </c>
      <c r="I150" s="21">
        <v>549</v>
      </c>
      <c r="J150" s="21">
        <v>2745</v>
      </c>
      <c r="K150" s="20" t="s">
        <v>77</v>
      </c>
      <c r="L150" s="21">
        <v>274</v>
      </c>
      <c r="M150" s="20" t="s">
        <v>27</v>
      </c>
      <c r="N150" s="21">
        <v>297</v>
      </c>
      <c r="O150" s="21">
        <v>2768</v>
      </c>
      <c r="P150" s="20" t="s">
        <v>84</v>
      </c>
      <c r="Q150" s="20" t="s">
        <v>146</v>
      </c>
      <c r="R150" s="20" t="s">
        <v>42</v>
      </c>
      <c r="S150" s="20" t="s">
        <v>43</v>
      </c>
    </row>
    <row r="151" spans="1:19" ht="14.25" customHeight="1" x14ac:dyDescent="0.3">
      <c r="A151" s="20" t="s">
        <v>542</v>
      </c>
      <c r="B151" s="20" t="s">
        <v>543</v>
      </c>
      <c r="C151" s="20" t="s">
        <v>544</v>
      </c>
      <c r="D151" s="20" t="s">
        <v>165</v>
      </c>
      <c r="E151" s="20" t="s">
        <v>166</v>
      </c>
      <c r="F151" s="20" t="s">
        <v>99</v>
      </c>
      <c r="G151" s="20" t="s">
        <v>38</v>
      </c>
      <c r="H151" s="20">
        <v>1</v>
      </c>
      <c r="I151" s="21">
        <v>999</v>
      </c>
      <c r="J151" s="21">
        <v>999</v>
      </c>
      <c r="K151" s="20" t="s">
        <v>77</v>
      </c>
      <c r="L151" s="21">
        <v>100</v>
      </c>
      <c r="M151" s="20" t="s">
        <v>39</v>
      </c>
      <c r="N151" s="21">
        <v>162</v>
      </c>
      <c r="O151" s="21">
        <v>1061</v>
      </c>
      <c r="P151" s="20" t="s">
        <v>60</v>
      </c>
      <c r="Q151" s="20" t="s">
        <v>29</v>
      </c>
      <c r="R151" s="20" t="s">
        <v>107</v>
      </c>
      <c r="S151" s="20" t="s">
        <v>93</v>
      </c>
    </row>
    <row r="152" spans="1:19" ht="14.25" customHeight="1" x14ac:dyDescent="0.3">
      <c r="A152" s="20" t="s">
        <v>545</v>
      </c>
      <c r="B152" s="20" t="s">
        <v>546</v>
      </c>
      <c r="C152" s="20" t="s">
        <v>547</v>
      </c>
      <c r="D152" s="20" t="s">
        <v>217</v>
      </c>
      <c r="E152" s="20" t="s">
        <v>166</v>
      </c>
      <c r="F152" s="20" t="s">
        <v>89</v>
      </c>
      <c r="G152" s="20" t="s">
        <v>90</v>
      </c>
      <c r="H152" s="20">
        <v>1</v>
      </c>
      <c r="I152" s="21">
        <v>599</v>
      </c>
      <c r="J152" s="21">
        <v>599</v>
      </c>
      <c r="K152" s="20" t="s">
        <v>26</v>
      </c>
      <c r="L152" s="21">
        <v>0</v>
      </c>
      <c r="M152" s="20" t="s">
        <v>27</v>
      </c>
      <c r="N152" s="21">
        <v>72</v>
      </c>
      <c r="O152" s="21">
        <v>671</v>
      </c>
      <c r="P152" s="20" t="s">
        <v>49</v>
      </c>
      <c r="Q152" s="20" t="s">
        <v>92</v>
      </c>
      <c r="R152" s="20" t="s">
        <v>61</v>
      </c>
      <c r="S152" s="20" t="s">
        <v>31</v>
      </c>
    </row>
    <row r="153" spans="1:19" ht="14.25" customHeight="1" x14ac:dyDescent="0.3">
      <c r="A153" s="20" t="s">
        <v>548</v>
      </c>
      <c r="B153" s="20" t="s">
        <v>258</v>
      </c>
      <c r="C153" s="20" t="s">
        <v>549</v>
      </c>
      <c r="D153" s="20" t="s">
        <v>165</v>
      </c>
      <c r="E153" s="20" t="s">
        <v>166</v>
      </c>
      <c r="F153" s="20" t="s">
        <v>152</v>
      </c>
      <c r="G153" s="20" t="s">
        <v>38</v>
      </c>
      <c r="H153" s="20">
        <v>2</v>
      </c>
      <c r="I153" s="21">
        <v>499</v>
      </c>
      <c r="J153" s="21">
        <v>998</v>
      </c>
      <c r="K153" s="20" t="s">
        <v>91</v>
      </c>
      <c r="L153" s="21">
        <v>150</v>
      </c>
      <c r="M153" s="20" t="s">
        <v>39</v>
      </c>
      <c r="N153" s="21">
        <v>153</v>
      </c>
      <c r="O153" s="21">
        <v>1001</v>
      </c>
      <c r="P153" s="20" t="s">
        <v>40</v>
      </c>
      <c r="Q153" s="20" t="s">
        <v>69</v>
      </c>
      <c r="R153" s="20" t="s">
        <v>61</v>
      </c>
      <c r="S153" s="20" t="s">
        <v>157</v>
      </c>
    </row>
    <row r="154" spans="1:19" ht="14.25" customHeight="1" x14ac:dyDescent="0.3">
      <c r="A154" s="20" t="s">
        <v>550</v>
      </c>
      <c r="B154" s="20" t="s">
        <v>197</v>
      </c>
      <c r="C154" s="20" t="s">
        <v>551</v>
      </c>
      <c r="D154" s="20" t="s">
        <v>66</v>
      </c>
      <c r="E154" s="20" t="s">
        <v>66</v>
      </c>
      <c r="F154" s="20" t="s">
        <v>76</v>
      </c>
      <c r="G154" s="20" t="s">
        <v>25</v>
      </c>
      <c r="H154" s="20">
        <v>6</v>
      </c>
      <c r="I154" s="21">
        <v>1099</v>
      </c>
      <c r="J154" s="21">
        <v>6594</v>
      </c>
      <c r="K154" s="20" t="s">
        <v>59</v>
      </c>
      <c r="L154" s="21">
        <v>1319</v>
      </c>
      <c r="M154" s="20" t="s">
        <v>27</v>
      </c>
      <c r="N154" s="21">
        <v>633</v>
      </c>
      <c r="O154" s="21">
        <v>5908</v>
      </c>
      <c r="P154" s="20" t="s">
        <v>49</v>
      </c>
      <c r="Q154" s="20" t="s">
        <v>29</v>
      </c>
      <c r="R154" s="20" t="s">
        <v>50</v>
      </c>
      <c r="S154" s="20" t="s">
        <v>121</v>
      </c>
    </row>
    <row r="155" spans="1:19" ht="14.25" customHeight="1" x14ac:dyDescent="0.3">
      <c r="A155" s="20" t="s">
        <v>552</v>
      </c>
      <c r="B155" s="20" t="s">
        <v>247</v>
      </c>
      <c r="C155" s="20" t="s">
        <v>553</v>
      </c>
      <c r="D155" s="20" t="s">
        <v>359</v>
      </c>
      <c r="E155" s="20" t="s">
        <v>229</v>
      </c>
      <c r="F155" s="20" t="s">
        <v>37</v>
      </c>
      <c r="G155" s="20" t="s">
        <v>38</v>
      </c>
      <c r="H155" s="20">
        <v>2</v>
      </c>
      <c r="I155" s="21">
        <v>1299</v>
      </c>
      <c r="J155" s="21">
        <v>2598</v>
      </c>
      <c r="K155" s="20" t="s">
        <v>26</v>
      </c>
      <c r="L155" s="21">
        <v>0</v>
      </c>
      <c r="M155" s="20" t="s">
        <v>39</v>
      </c>
      <c r="N155" s="21">
        <v>468</v>
      </c>
      <c r="O155" s="21">
        <v>3066</v>
      </c>
      <c r="P155" s="20" t="s">
        <v>28</v>
      </c>
      <c r="Q155" s="20" t="s">
        <v>69</v>
      </c>
      <c r="R155" s="20" t="s">
        <v>61</v>
      </c>
      <c r="S155" s="20" t="s">
        <v>51</v>
      </c>
    </row>
    <row r="156" spans="1:19" ht="14.25" customHeight="1" x14ac:dyDescent="0.3">
      <c r="A156" s="20" t="s">
        <v>554</v>
      </c>
      <c r="B156" s="20" t="s">
        <v>280</v>
      </c>
      <c r="C156" s="20" t="s">
        <v>555</v>
      </c>
      <c r="D156" s="20" t="s">
        <v>55</v>
      </c>
      <c r="E156" s="20" t="s">
        <v>56</v>
      </c>
      <c r="F156" s="20" t="s">
        <v>212</v>
      </c>
      <c r="G156" s="20" t="s">
        <v>213</v>
      </c>
      <c r="H156" s="20">
        <v>2</v>
      </c>
      <c r="I156" s="21">
        <v>120</v>
      </c>
      <c r="J156" s="21">
        <v>240</v>
      </c>
      <c r="K156" s="20" t="s">
        <v>26</v>
      </c>
      <c r="L156" s="21">
        <v>0</v>
      </c>
      <c r="M156" s="20" t="s">
        <v>27</v>
      </c>
      <c r="N156" s="21">
        <v>29</v>
      </c>
      <c r="O156" s="21">
        <v>269</v>
      </c>
      <c r="P156" s="20" t="s">
        <v>60</v>
      </c>
      <c r="Q156" s="20" t="s">
        <v>29</v>
      </c>
      <c r="R156" s="20" t="s">
        <v>30</v>
      </c>
      <c r="S156" s="20" t="s">
        <v>195</v>
      </c>
    </row>
    <row r="157" spans="1:19" ht="14.25" customHeight="1" x14ac:dyDescent="0.3">
      <c r="A157" s="20" t="s">
        <v>556</v>
      </c>
      <c r="B157" s="20" t="s">
        <v>557</v>
      </c>
      <c r="C157" s="20" t="s">
        <v>558</v>
      </c>
      <c r="D157" s="20" t="s">
        <v>125</v>
      </c>
      <c r="E157" s="20" t="s">
        <v>126</v>
      </c>
      <c r="F157" s="20" t="s">
        <v>245</v>
      </c>
      <c r="G157" s="20" t="s">
        <v>120</v>
      </c>
      <c r="H157" s="20">
        <v>5</v>
      </c>
      <c r="I157" s="21">
        <v>4499</v>
      </c>
      <c r="J157" s="21">
        <v>22495</v>
      </c>
      <c r="K157" s="20" t="s">
        <v>26</v>
      </c>
      <c r="L157" s="21">
        <v>0</v>
      </c>
      <c r="M157" s="20" t="s">
        <v>39</v>
      </c>
      <c r="N157" s="21">
        <v>4049</v>
      </c>
      <c r="O157" s="21">
        <v>26544</v>
      </c>
      <c r="P157" s="20" t="s">
        <v>84</v>
      </c>
      <c r="Q157" s="20" t="s">
        <v>41</v>
      </c>
      <c r="R157" s="20" t="s">
        <v>50</v>
      </c>
      <c r="S157" s="20" t="s">
        <v>43</v>
      </c>
    </row>
    <row r="158" spans="1:19" ht="14.25" customHeight="1" x14ac:dyDescent="0.3">
      <c r="A158" s="20" t="s">
        <v>559</v>
      </c>
      <c r="B158" s="20" t="s">
        <v>560</v>
      </c>
      <c r="C158" s="20" t="s">
        <v>561</v>
      </c>
      <c r="D158" s="20" t="s">
        <v>145</v>
      </c>
      <c r="E158" s="20" t="s">
        <v>36</v>
      </c>
      <c r="F158" s="20" t="s">
        <v>137</v>
      </c>
      <c r="G158" s="20" t="s">
        <v>138</v>
      </c>
      <c r="H158" s="20">
        <v>3</v>
      </c>
      <c r="I158" s="21">
        <v>549</v>
      </c>
      <c r="J158" s="21">
        <v>1647</v>
      </c>
      <c r="K158" s="20" t="s">
        <v>59</v>
      </c>
      <c r="L158" s="21">
        <v>329</v>
      </c>
      <c r="M158" s="20" t="s">
        <v>27</v>
      </c>
      <c r="N158" s="21">
        <v>158</v>
      </c>
      <c r="O158" s="21">
        <v>1476</v>
      </c>
      <c r="P158" s="20" t="s">
        <v>106</v>
      </c>
      <c r="Q158" s="20" t="s">
        <v>29</v>
      </c>
      <c r="R158" s="20" t="s">
        <v>50</v>
      </c>
      <c r="S158" s="20" t="s">
        <v>93</v>
      </c>
    </row>
    <row r="159" spans="1:19" ht="14.25" customHeight="1" x14ac:dyDescent="0.3">
      <c r="A159" s="20" t="s">
        <v>562</v>
      </c>
      <c r="B159" s="20" t="s">
        <v>560</v>
      </c>
      <c r="C159" s="20" t="s">
        <v>563</v>
      </c>
      <c r="D159" s="20" t="s">
        <v>35</v>
      </c>
      <c r="E159" s="20" t="s">
        <v>36</v>
      </c>
      <c r="F159" s="20" t="s">
        <v>392</v>
      </c>
      <c r="G159" s="20" t="s">
        <v>213</v>
      </c>
      <c r="H159" s="20">
        <v>3</v>
      </c>
      <c r="I159" s="21">
        <v>250</v>
      </c>
      <c r="J159" s="21">
        <v>750</v>
      </c>
      <c r="K159" s="20" t="s">
        <v>250</v>
      </c>
      <c r="L159" s="21">
        <v>38</v>
      </c>
      <c r="M159" s="20" t="s">
        <v>27</v>
      </c>
      <c r="N159" s="21">
        <v>85</v>
      </c>
      <c r="O159" s="21">
        <v>797</v>
      </c>
      <c r="P159" s="20" t="s">
        <v>28</v>
      </c>
      <c r="Q159" s="20" t="s">
        <v>29</v>
      </c>
      <c r="R159" s="20" t="s">
        <v>42</v>
      </c>
      <c r="S159" s="20" t="s">
        <v>157</v>
      </c>
    </row>
    <row r="160" spans="1:19" ht="14.25" customHeight="1" x14ac:dyDescent="0.3">
      <c r="A160" s="20" t="s">
        <v>564</v>
      </c>
      <c r="B160" s="20" t="s">
        <v>565</v>
      </c>
      <c r="C160" s="20" t="s">
        <v>566</v>
      </c>
      <c r="D160" s="20" t="s">
        <v>194</v>
      </c>
      <c r="E160" s="20" t="s">
        <v>23</v>
      </c>
      <c r="F160" s="20" t="s">
        <v>204</v>
      </c>
      <c r="G160" s="20" t="s">
        <v>190</v>
      </c>
      <c r="H160" s="20">
        <v>1</v>
      </c>
      <c r="I160" s="21">
        <v>999</v>
      </c>
      <c r="J160" s="21">
        <v>999</v>
      </c>
      <c r="K160" s="20" t="s">
        <v>250</v>
      </c>
      <c r="L160" s="21">
        <v>50</v>
      </c>
      <c r="M160" s="20" t="s">
        <v>27</v>
      </c>
      <c r="N160" s="21">
        <v>114</v>
      </c>
      <c r="O160" s="21">
        <v>1063</v>
      </c>
      <c r="P160" s="20" t="s">
        <v>84</v>
      </c>
      <c r="Q160" s="20" t="s">
        <v>29</v>
      </c>
      <c r="R160" s="20" t="s">
        <v>107</v>
      </c>
      <c r="S160" s="20" t="s">
        <v>70</v>
      </c>
    </row>
    <row r="161" spans="1:19" ht="14.25" customHeight="1" x14ac:dyDescent="0.3">
      <c r="A161" s="20" t="s">
        <v>567</v>
      </c>
      <c r="B161" s="20" t="s">
        <v>290</v>
      </c>
      <c r="C161" s="20" t="s">
        <v>568</v>
      </c>
      <c r="D161" s="20" t="s">
        <v>194</v>
      </c>
      <c r="E161" s="20" t="s">
        <v>23</v>
      </c>
      <c r="F161" s="20" t="s">
        <v>224</v>
      </c>
      <c r="G161" s="20" t="s">
        <v>120</v>
      </c>
      <c r="H161" s="20">
        <v>7</v>
      </c>
      <c r="I161" s="21">
        <v>2799</v>
      </c>
      <c r="J161" s="21">
        <v>19593</v>
      </c>
      <c r="K161" s="20" t="s">
        <v>26</v>
      </c>
      <c r="L161" s="21">
        <v>0</v>
      </c>
      <c r="M161" s="20" t="s">
        <v>39</v>
      </c>
      <c r="N161" s="21">
        <v>3527</v>
      </c>
      <c r="O161" s="21">
        <v>23120</v>
      </c>
      <c r="P161" s="20" t="s">
        <v>84</v>
      </c>
      <c r="Q161" s="20" t="s">
        <v>29</v>
      </c>
      <c r="R161" s="20" t="s">
        <v>107</v>
      </c>
      <c r="S161" s="20" t="s">
        <v>85</v>
      </c>
    </row>
    <row r="162" spans="1:19" ht="14.25" customHeight="1" x14ac:dyDescent="0.3">
      <c r="A162" s="20" t="s">
        <v>569</v>
      </c>
      <c r="B162" s="20" t="s">
        <v>570</v>
      </c>
      <c r="C162" s="20" t="s">
        <v>571</v>
      </c>
      <c r="D162" s="20" t="s">
        <v>47</v>
      </c>
      <c r="E162" s="20" t="s">
        <v>36</v>
      </c>
      <c r="F162" s="20" t="s">
        <v>218</v>
      </c>
      <c r="G162" s="20" t="s">
        <v>38</v>
      </c>
      <c r="H162" s="20">
        <v>6</v>
      </c>
      <c r="I162" s="21">
        <v>1099</v>
      </c>
      <c r="J162" s="21">
        <v>6594</v>
      </c>
      <c r="K162" s="20" t="s">
        <v>26</v>
      </c>
      <c r="L162" s="21">
        <v>0</v>
      </c>
      <c r="M162" s="20" t="s">
        <v>39</v>
      </c>
      <c r="N162" s="21">
        <v>1187</v>
      </c>
      <c r="O162" s="21">
        <v>7781</v>
      </c>
      <c r="P162" s="20" t="s">
        <v>60</v>
      </c>
      <c r="Q162" s="20" t="s">
        <v>29</v>
      </c>
      <c r="R162" s="20" t="s">
        <v>61</v>
      </c>
      <c r="S162" s="20" t="s">
        <v>195</v>
      </c>
    </row>
    <row r="163" spans="1:19" ht="14.25" customHeight="1" x14ac:dyDescent="0.3">
      <c r="A163" s="20" t="s">
        <v>572</v>
      </c>
      <c r="B163" s="20" t="s">
        <v>573</v>
      </c>
      <c r="C163" s="20" t="s">
        <v>574</v>
      </c>
      <c r="D163" s="20" t="s">
        <v>131</v>
      </c>
      <c r="E163" s="20" t="s">
        <v>132</v>
      </c>
      <c r="F163" s="20" t="s">
        <v>133</v>
      </c>
      <c r="G163" s="20" t="s">
        <v>90</v>
      </c>
      <c r="H163" s="20">
        <v>5</v>
      </c>
      <c r="I163" s="21">
        <v>1799</v>
      </c>
      <c r="J163" s="21">
        <v>8995</v>
      </c>
      <c r="K163" s="20" t="s">
        <v>91</v>
      </c>
      <c r="L163" s="21">
        <v>1349</v>
      </c>
      <c r="M163" s="20" t="s">
        <v>27</v>
      </c>
      <c r="N163" s="21">
        <v>918</v>
      </c>
      <c r="O163" s="21">
        <v>8564</v>
      </c>
      <c r="P163" s="20" t="s">
        <v>40</v>
      </c>
      <c r="Q163" s="20" t="s">
        <v>29</v>
      </c>
      <c r="R163" s="20" t="s">
        <v>153</v>
      </c>
      <c r="S163" s="20" t="s">
        <v>62</v>
      </c>
    </row>
    <row r="164" spans="1:19" ht="14.25" customHeight="1" x14ac:dyDescent="0.3">
      <c r="A164" s="20" t="s">
        <v>575</v>
      </c>
      <c r="B164" s="20" t="s">
        <v>576</v>
      </c>
      <c r="C164" s="20" t="s">
        <v>577</v>
      </c>
      <c r="D164" s="20" t="s">
        <v>266</v>
      </c>
      <c r="E164" s="20" t="s">
        <v>267</v>
      </c>
      <c r="F164" s="20" t="s">
        <v>161</v>
      </c>
      <c r="G164" s="20" t="s">
        <v>114</v>
      </c>
      <c r="H164" s="20">
        <v>4</v>
      </c>
      <c r="I164" s="21">
        <v>1499</v>
      </c>
      <c r="J164" s="21">
        <v>5996</v>
      </c>
      <c r="K164" s="20" t="s">
        <v>59</v>
      </c>
      <c r="L164" s="21">
        <v>1199</v>
      </c>
      <c r="M164" s="20" t="s">
        <v>27</v>
      </c>
      <c r="N164" s="21">
        <v>576</v>
      </c>
      <c r="O164" s="21">
        <v>5373</v>
      </c>
      <c r="P164" s="20" t="s">
        <v>106</v>
      </c>
      <c r="Q164" s="20" t="s">
        <v>92</v>
      </c>
      <c r="R164" s="20" t="s">
        <v>30</v>
      </c>
      <c r="S164" s="20" t="s">
        <v>62</v>
      </c>
    </row>
    <row r="165" spans="1:19" ht="14.25" customHeight="1" x14ac:dyDescent="0.3">
      <c r="A165" s="20" t="s">
        <v>578</v>
      </c>
      <c r="B165" s="20" t="s">
        <v>579</v>
      </c>
      <c r="C165" s="20" t="s">
        <v>580</v>
      </c>
      <c r="D165" s="20" t="s">
        <v>228</v>
      </c>
      <c r="E165" s="20" t="s">
        <v>229</v>
      </c>
      <c r="F165" s="20" t="s">
        <v>24</v>
      </c>
      <c r="G165" s="20" t="s">
        <v>25</v>
      </c>
      <c r="H165" s="20">
        <v>4</v>
      </c>
      <c r="I165" s="21">
        <v>349</v>
      </c>
      <c r="J165" s="21">
        <v>1396</v>
      </c>
      <c r="K165" s="20" t="s">
        <v>26</v>
      </c>
      <c r="L165" s="21">
        <v>0</v>
      </c>
      <c r="M165" s="20" t="s">
        <v>27</v>
      </c>
      <c r="N165" s="21">
        <v>168</v>
      </c>
      <c r="O165" s="21">
        <v>1564</v>
      </c>
      <c r="P165" s="20" t="s">
        <v>40</v>
      </c>
      <c r="Q165" s="20" t="s">
        <v>146</v>
      </c>
      <c r="R165" s="20" t="s">
        <v>30</v>
      </c>
      <c r="S165" s="20" t="s">
        <v>121</v>
      </c>
    </row>
    <row r="166" spans="1:19" ht="14.25" customHeight="1" x14ac:dyDescent="0.3">
      <c r="A166" s="20" t="s">
        <v>581</v>
      </c>
      <c r="B166" s="20" t="s">
        <v>582</v>
      </c>
      <c r="C166" s="20" t="s">
        <v>583</v>
      </c>
      <c r="D166" s="20" t="s">
        <v>165</v>
      </c>
      <c r="E166" s="20" t="s">
        <v>166</v>
      </c>
      <c r="F166" s="20" t="s">
        <v>127</v>
      </c>
      <c r="G166" s="20" t="s">
        <v>128</v>
      </c>
      <c r="H166" s="20">
        <v>8</v>
      </c>
      <c r="I166" s="21">
        <v>1199</v>
      </c>
      <c r="J166" s="21">
        <v>9592</v>
      </c>
      <c r="K166" s="20" t="s">
        <v>59</v>
      </c>
      <c r="L166" s="21">
        <v>1918</v>
      </c>
      <c r="M166" s="20" t="s">
        <v>27</v>
      </c>
      <c r="N166" s="21">
        <v>921</v>
      </c>
      <c r="O166" s="21">
        <v>8595</v>
      </c>
      <c r="P166" s="20" t="s">
        <v>49</v>
      </c>
      <c r="Q166" s="20" t="s">
        <v>69</v>
      </c>
      <c r="R166" s="20" t="s">
        <v>30</v>
      </c>
      <c r="S166" s="20" t="s">
        <v>121</v>
      </c>
    </row>
    <row r="167" spans="1:19" ht="14.25" customHeight="1" x14ac:dyDescent="0.3">
      <c r="A167" s="20" t="s">
        <v>584</v>
      </c>
      <c r="B167" s="20" t="s">
        <v>210</v>
      </c>
      <c r="C167" s="20" t="s">
        <v>585</v>
      </c>
      <c r="D167" s="20" t="s">
        <v>165</v>
      </c>
      <c r="E167" s="20" t="s">
        <v>166</v>
      </c>
      <c r="F167" s="20" t="s">
        <v>105</v>
      </c>
      <c r="G167" s="20" t="s">
        <v>25</v>
      </c>
      <c r="H167" s="20">
        <v>3</v>
      </c>
      <c r="I167" s="21">
        <v>650</v>
      </c>
      <c r="J167" s="21">
        <v>1950</v>
      </c>
      <c r="K167" s="20" t="s">
        <v>250</v>
      </c>
      <c r="L167" s="21">
        <v>98</v>
      </c>
      <c r="M167" s="20" t="s">
        <v>27</v>
      </c>
      <c r="N167" s="21">
        <v>222</v>
      </c>
      <c r="O167" s="21">
        <v>2074</v>
      </c>
      <c r="P167" s="20" t="s">
        <v>84</v>
      </c>
      <c r="Q167" s="20" t="s">
        <v>69</v>
      </c>
      <c r="R167" s="20" t="s">
        <v>30</v>
      </c>
      <c r="S167" s="20" t="s">
        <v>85</v>
      </c>
    </row>
    <row r="168" spans="1:19" ht="14.25" customHeight="1" x14ac:dyDescent="0.3">
      <c r="A168" s="20" t="s">
        <v>586</v>
      </c>
      <c r="B168" s="20" t="s">
        <v>587</v>
      </c>
      <c r="C168" s="20" t="s">
        <v>588</v>
      </c>
      <c r="D168" s="20" t="s">
        <v>288</v>
      </c>
      <c r="E168" s="20" t="s">
        <v>288</v>
      </c>
      <c r="F168" s="20" t="s">
        <v>89</v>
      </c>
      <c r="G168" s="20" t="s">
        <v>90</v>
      </c>
      <c r="H168" s="20">
        <v>2</v>
      </c>
      <c r="I168" s="21">
        <v>599</v>
      </c>
      <c r="J168" s="21">
        <v>1198</v>
      </c>
      <c r="K168" s="20" t="s">
        <v>26</v>
      </c>
      <c r="L168" s="21">
        <v>0</v>
      </c>
      <c r="M168" s="20" t="s">
        <v>27</v>
      </c>
      <c r="N168" s="21">
        <v>144</v>
      </c>
      <c r="O168" s="21">
        <v>1342</v>
      </c>
      <c r="P168" s="20" t="s">
        <v>84</v>
      </c>
      <c r="Q168" s="20" t="s">
        <v>29</v>
      </c>
      <c r="R168" s="20" t="s">
        <v>50</v>
      </c>
      <c r="S168" s="20" t="s">
        <v>51</v>
      </c>
    </row>
    <row r="169" spans="1:19" ht="14.25" customHeight="1" x14ac:dyDescent="0.3">
      <c r="A169" s="20" t="s">
        <v>589</v>
      </c>
      <c r="B169" s="20" t="s">
        <v>367</v>
      </c>
      <c r="C169" s="20" t="s">
        <v>590</v>
      </c>
      <c r="D169" s="20" t="s">
        <v>165</v>
      </c>
      <c r="E169" s="20" t="s">
        <v>166</v>
      </c>
      <c r="F169" s="20" t="s">
        <v>204</v>
      </c>
      <c r="G169" s="20" t="s">
        <v>190</v>
      </c>
      <c r="H169" s="20">
        <v>2</v>
      </c>
      <c r="I169" s="21">
        <v>999</v>
      </c>
      <c r="J169" s="21">
        <v>1998</v>
      </c>
      <c r="K169" s="20" t="s">
        <v>77</v>
      </c>
      <c r="L169" s="21">
        <v>200</v>
      </c>
      <c r="M169" s="20" t="s">
        <v>27</v>
      </c>
      <c r="N169" s="21">
        <v>216</v>
      </c>
      <c r="O169" s="21">
        <v>2014</v>
      </c>
      <c r="P169" s="20" t="s">
        <v>49</v>
      </c>
      <c r="Q169" s="20" t="s">
        <v>69</v>
      </c>
      <c r="R169" s="20" t="s">
        <v>61</v>
      </c>
      <c r="S169" s="20" t="s">
        <v>121</v>
      </c>
    </row>
    <row r="170" spans="1:19" ht="14.25" customHeight="1" x14ac:dyDescent="0.3">
      <c r="A170" s="20" t="s">
        <v>591</v>
      </c>
      <c r="B170" s="20" t="s">
        <v>592</v>
      </c>
      <c r="C170" s="20" t="s">
        <v>593</v>
      </c>
      <c r="D170" s="20" t="s">
        <v>22</v>
      </c>
      <c r="E170" s="20" t="s">
        <v>23</v>
      </c>
      <c r="F170" s="20" t="s">
        <v>113</v>
      </c>
      <c r="G170" s="20" t="s">
        <v>114</v>
      </c>
      <c r="H170" s="20">
        <v>1</v>
      </c>
      <c r="I170" s="21">
        <v>999</v>
      </c>
      <c r="J170" s="21">
        <v>999</v>
      </c>
      <c r="K170" s="20" t="s">
        <v>250</v>
      </c>
      <c r="L170" s="21">
        <v>50</v>
      </c>
      <c r="M170" s="20" t="s">
        <v>27</v>
      </c>
      <c r="N170" s="21">
        <v>114</v>
      </c>
      <c r="O170" s="21">
        <v>1063</v>
      </c>
      <c r="P170" s="20" t="s">
        <v>28</v>
      </c>
      <c r="Q170" s="20" t="s">
        <v>29</v>
      </c>
      <c r="R170" s="20" t="s">
        <v>107</v>
      </c>
      <c r="S170" s="20" t="s">
        <v>121</v>
      </c>
    </row>
    <row r="171" spans="1:19" ht="14.25" customHeight="1" x14ac:dyDescent="0.3">
      <c r="A171" s="20" t="s">
        <v>594</v>
      </c>
      <c r="B171" s="20" t="s">
        <v>231</v>
      </c>
      <c r="C171" s="20" t="s">
        <v>595</v>
      </c>
      <c r="D171" s="20" t="s">
        <v>228</v>
      </c>
      <c r="E171" s="20" t="s">
        <v>229</v>
      </c>
      <c r="F171" s="20" t="s">
        <v>37</v>
      </c>
      <c r="G171" s="20" t="s">
        <v>38</v>
      </c>
      <c r="H171" s="20">
        <v>8</v>
      </c>
      <c r="I171" s="21">
        <v>1299</v>
      </c>
      <c r="J171" s="21">
        <v>10392</v>
      </c>
      <c r="K171" s="20" t="s">
        <v>26</v>
      </c>
      <c r="L171" s="21">
        <v>0</v>
      </c>
      <c r="M171" s="20" t="s">
        <v>39</v>
      </c>
      <c r="N171" s="21">
        <v>1871</v>
      </c>
      <c r="O171" s="21">
        <v>12263</v>
      </c>
      <c r="P171" s="20" t="s">
        <v>28</v>
      </c>
      <c r="Q171" s="20" t="s">
        <v>29</v>
      </c>
      <c r="R171" s="20" t="s">
        <v>42</v>
      </c>
      <c r="S171" s="20" t="s">
        <v>62</v>
      </c>
    </row>
    <row r="172" spans="1:19" ht="14.25" customHeight="1" x14ac:dyDescent="0.3">
      <c r="A172" s="20" t="s">
        <v>596</v>
      </c>
      <c r="B172" s="20" t="s">
        <v>215</v>
      </c>
      <c r="C172" s="20" t="s">
        <v>597</v>
      </c>
      <c r="D172" s="20" t="s">
        <v>118</v>
      </c>
      <c r="E172" s="20" t="s">
        <v>23</v>
      </c>
      <c r="F172" s="20" t="s">
        <v>224</v>
      </c>
      <c r="G172" s="20" t="s">
        <v>120</v>
      </c>
      <c r="H172" s="20">
        <v>8</v>
      </c>
      <c r="I172" s="21">
        <v>2799</v>
      </c>
      <c r="J172" s="21">
        <v>22392</v>
      </c>
      <c r="K172" s="20" t="s">
        <v>250</v>
      </c>
      <c r="L172" s="21">
        <v>1120</v>
      </c>
      <c r="M172" s="20" t="s">
        <v>39</v>
      </c>
      <c r="N172" s="21">
        <v>3829</v>
      </c>
      <c r="O172" s="21">
        <v>25101</v>
      </c>
      <c r="P172" s="20" t="s">
        <v>49</v>
      </c>
      <c r="Q172" s="20" t="s">
        <v>41</v>
      </c>
      <c r="R172" s="20" t="s">
        <v>153</v>
      </c>
      <c r="S172" s="20" t="s">
        <v>157</v>
      </c>
    </row>
    <row r="173" spans="1:19" ht="14.25" customHeight="1" x14ac:dyDescent="0.3">
      <c r="A173" s="20" t="s">
        <v>598</v>
      </c>
      <c r="B173" s="20" t="s">
        <v>599</v>
      </c>
      <c r="C173" s="20" t="s">
        <v>600</v>
      </c>
      <c r="D173" s="20" t="s">
        <v>81</v>
      </c>
      <c r="E173" s="20" t="s">
        <v>75</v>
      </c>
      <c r="F173" s="20" t="s">
        <v>133</v>
      </c>
      <c r="G173" s="20" t="s">
        <v>90</v>
      </c>
      <c r="H173" s="20">
        <v>7</v>
      </c>
      <c r="I173" s="21">
        <v>1799</v>
      </c>
      <c r="J173" s="21">
        <v>12593</v>
      </c>
      <c r="K173" s="20" t="s">
        <v>59</v>
      </c>
      <c r="L173" s="21">
        <v>2519</v>
      </c>
      <c r="M173" s="20" t="s">
        <v>27</v>
      </c>
      <c r="N173" s="21">
        <v>1209</v>
      </c>
      <c r="O173" s="21">
        <v>11283</v>
      </c>
      <c r="P173" s="20" t="s">
        <v>28</v>
      </c>
      <c r="Q173" s="20" t="s">
        <v>41</v>
      </c>
      <c r="R173" s="20" t="s">
        <v>50</v>
      </c>
      <c r="S173" s="20" t="s">
        <v>62</v>
      </c>
    </row>
    <row r="174" spans="1:19" ht="14.25" customHeight="1" x14ac:dyDescent="0.3">
      <c r="A174" s="20" t="s">
        <v>601</v>
      </c>
      <c r="B174" s="20" t="s">
        <v>171</v>
      </c>
      <c r="C174" s="20" t="s">
        <v>602</v>
      </c>
      <c r="D174" s="20" t="s">
        <v>217</v>
      </c>
      <c r="E174" s="20" t="s">
        <v>166</v>
      </c>
      <c r="F174" s="20" t="s">
        <v>337</v>
      </c>
      <c r="G174" s="20" t="s">
        <v>58</v>
      </c>
      <c r="H174" s="20">
        <v>7</v>
      </c>
      <c r="I174" s="21">
        <v>5499</v>
      </c>
      <c r="J174" s="21">
        <v>38493</v>
      </c>
      <c r="K174" s="20" t="s">
        <v>26</v>
      </c>
      <c r="L174" s="21">
        <v>0</v>
      </c>
      <c r="M174" s="20" t="s">
        <v>27</v>
      </c>
      <c r="N174" s="21">
        <v>4619</v>
      </c>
      <c r="O174" s="21">
        <v>43112</v>
      </c>
      <c r="P174" s="20" t="s">
        <v>28</v>
      </c>
      <c r="Q174" s="20" t="s">
        <v>146</v>
      </c>
      <c r="R174" s="20" t="s">
        <v>30</v>
      </c>
      <c r="S174" s="20" t="s">
        <v>93</v>
      </c>
    </row>
    <row r="175" spans="1:19" ht="14.25" customHeight="1" x14ac:dyDescent="0.3">
      <c r="A175" s="20" t="s">
        <v>603</v>
      </c>
      <c r="B175" s="20" t="s">
        <v>604</v>
      </c>
      <c r="C175" s="20" t="s">
        <v>605</v>
      </c>
      <c r="D175" s="20" t="s">
        <v>131</v>
      </c>
      <c r="E175" s="20" t="s">
        <v>132</v>
      </c>
      <c r="F175" s="20" t="s">
        <v>316</v>
      </c>
      <c r="G175" s="20" t="s">
        <v>38</v>
      </c>
      <c r="H175" s="20">
        <v>3</v>
      </c>
      <c r="I175" s="21">
        <v>199</v>
      </c>
      <c r="J175" s="21">
        <v>597</v>
      </c>
      <c r="K175" s="20" t="s">
        <v>26</v>
      </c>
      <c r="L175" s="21">
        <v>0</v>
      </c>
      <c r="M175" s="20" t="s">
        <v>39</v>
      </c>
      <c r="N175" s="21">
        <v>107</v>
      </c>
      <c r="O175" s="21">
        <v>704</v>
      </c>
      <c r="P175" s="20" t="s">
        <v>28</v>
      </c>
      <c r="Q175" s="20" t="s">
        <v>92</v>
      </c>
      <c r="R175" s="20" t="s">
        <v>30</v>
      </c>
      <c r="S175" s="20" t="s">
        <v>93</v>
      </c>
    </row>
    <row r="176" spans="1:19" ht="14.25" customHeight="1" x14ac:dyDescent="0.3">
      <c r="A176" s="20" t="s">
        <v>606</v>
      </c>
      <c r="B176" s="20" t="s">
        <v>607</v>
      </c>
      <c r="C176" s="20" t="s">
        <v>608</v>
      </c>
      <c r="D176" s="20" t="s">
        <v>47</v>
      </c>
      <c r="E176" s="20" t="s">
        <v>36</v>
      </c>
      <c r="F176" s="20" t="s">
        <v>82</v>
      </c>
      <c r="G176" s="20" t="s">
        <v>83</v>
      </c>
      <c r="H176" s="20">
        <v>5</v>
      </c>
      <c r="I176" s="21">
        <v>899</v>
      </c>
      <c r="J176" s="21">
        <v>4495</v>
      </c>
      <c r="K176" s="20" t="s">
        <v>77</v>
      </c>
      <c r="L176" s="21">
        <v>450</v>
      </c>
      <c r="M176" s="20" t="s">
        <v>27</v>
      </c>
      <c r="N176" s="21">
        <v>485</v>
      </c>
      <c r="O176" s="21">
        <v>4530</v>
      </c>
      <c r="P176" s="20" t="s">
        <v>28</v>
      </c>
      <c r="Q176" s="20" t="s">
        <v>146</v>
      </c>
      <c r="R176" s="20" t="s">
        <v>107</v>
      </c>
      <c r="S176" s="20" t="s">
        <v>195</v>
      </c>
    </row>
    <row r="177" spans="1:19" ht="14.25" customHeight="1" x14ac:dyDescent="0.3">
      <c r="A177" s="20" t="s">
        <v>609</v>
      </c>
      <c r="B177" s="20" t="s">
        <v>610</v>
      </c>
      <c r="C177" s="20" t="s">
        <v>611</v>
      </c>
      <c r="D177" s="20" t="s">
        <v>165</v>
      </c>
      <c r="E177" s="20" t="s">
        <v>166</v>
      </c>
      <c r="F177" s="20" t="s">
        <v>245</v>
      </c>
      <c r="G177" s="20" t="s">
        <v>120</v>
      </c>
      <c r="H177" s="20">
        <v>7</v>
      </c>
      <c r="I177" s="21">
        <v>4499</v>
      </c>
      <c r="J177" s="21">
        <v>31493</v>
      </c>
      <c r="K177" s="20" t="s">
        <v>77</v>
      </c>
      <c r="L177" s="21">
        <v>3149</v>
      </c>
      <c r="M177" s="20" t="s">
        <v>39</v>
      </c>
      <c r="N177" s="21">
        <v>5102</v>
      </c>
      <c r="O177" s="21">
        <v>33446</v>
      </c>
      <c r="P177" s="20" t="s">
        <v>60</v>
      </c>
      <c r="Q177" s="20" t="s">
        <v>29</v>
      </c>
      <c r="R177" s="20" t="s">
        <v>107</v>
      </c>
      <c r="S177" s="20" t="s">
        <v>62</v>
      </c>
    </row>
    <row r="178" spans="1:19" ht="14.25" customHeight="1" x14ac:dyDescent="0.3">
      <c r="A178" s="20" t="s">
        <v>612</v>
      </c>
      <c r="B178" s="20" t="s">
        <v>613</v>
      </c>
      <c r="C178" s="20" t="s">
        <v>614</v>
      </c>
      <c r="D178" s="20" t="s">
        <v>302</v>
      </c>
      <c r="E178" s="20" t="s">
        <v>303</v>
      </c>
      <c r="F178" s="20" t="s">
        <v>127</v>
      </c>
      <c r="G178" s="20" t="s">
        <v>128</v>
      </c>
      <c r="H178" s="20">
        <v>4</v>
      </c>
      <c r="I178" s="21">
        <v>1199</v>
      </c>
      <c r="J178" s="21">
        <v>4796</v>
      </c>
      <c r="K178" s="20" t="s">
        <v>26</v>
      </c>
      <c r="L178" s="21">
        <v>0</v>
      </c>
      <c r="M178" s="20" t="s">
        <v>27</v>
      </c>
      <c r="N178" s="21">
        <v>576</v>
      </c>
      <c r="O178" s="21">
        <v>5372</v>
      </c>
      <c r="P178" s="20" t="s">
        <v>40</v>
      </c>
      <c r="Q178" s="20" t="s">
        <v>29</v>
      </c>
      <c r="R178" s="20" t="s">
        <v>107</v>
      </c>
      <c r="S178" s="20" t="s">
        <v>31</v>
      </c>
    </row>
    <row r="179" spans="1:19" ht="14.25" customHeight="1" x14ac:dyDescent="0.3">
      <c r="A179" s="20" t="s">
        <v>615</v>
      </c>
      <c r="B179" s="20" t="s">
        <v>375</v>
      </c>
      <c r="C179" s="20" t="s">
        <v>616</v>
      </c>
      <c r="D179" s="20" t="s">
        <v>74</v>
      </c>
      <c r="E179" s="20" t="s">
        <v>75</v>
      </c>
      <c r="F179" s="20" t="s">
        <v>189</v>
      </c>
      <c r="G179" s="20" t="s">
        <v>190</v>
      </c>
      <c r="H179" s="20">
        <v>1</v>
      </c>
      <c r="I179" s="21">
        <v>349</v>
      </c>
      <c r="J179" s="21">
        <v>349</v>
      </c>
      <c r="K179" s="20" t="s">
        <v>91</v>
      </c>
      <c r="L179" s="21">
        <v>52</v>
      </c>
      <c r="M179" s="20" t="s">
        <v>27</v>
      </c>
      <c r="N179" s="21">
        <v>36</v>
      </c>
      <c r="O179" s="21">
        <v>333</v>
      </c>
      <c r="P179" s="20" t="s">
        <v>49</v>
      </c>
      <c r="Q179" s="20" t="s">
        <v>29</v>
      </c>
      <c r="R179" s="20" t="s">
        <v>42</v>
      </c>
      <c r="S179" s="20" t="s">
        <v>62</v>
      </c>
    </row>
    <row r="180" spans="1:19" ht="14.25" customHeight="1" x14ac:dyDescent="0.3">
      <c r="A180" s="20" t="s">
        <v>617</v>
      </c>
      <c r="B180" s="20" t="s">
        <v>341</v>
      </c>
      <c r="C180" s="20" t="s">
        <v>618</v>
      </c>
      <c r="D180" s="20" t="s">
        <v>97</v>
      </c>
      <c r="E180" s="20" t="s">
        <v>98</v>
      </c>
      <c r="F180" s="20" t="s">
        <v>189</v>
      </c>
      <c r="G180" s="20" t="s">
        <v>190</v>
      </c>
      <c r="H180" s="20">
        <v>3</v>
      </c>
      <c r="I180" s="21">
        <v>349</v>
      </c>
      <c r="J180" s="21">
        <v>1047</v>
      </c>
      <c r="K180" s="20" t="s">
        <v>91</v>
      </c>
      <c r="L180" s="21">
        <v>157</v>
      </c>
      <c r="M180" s="20" t="s">
        <v>27</v>
      </c>
      <c r="N180" s="21">
        <v>107</v>
      </c>
      <c r="O180" s="21">
        <v>997</v>
      </c>
      <c r="P180" s="20" t="s">
        <v>60</v>
      </c>
      <c r="Q180" s="20" t="s">
        <v>69</v>
      </c>
      <c r="R180" s="20" t="s">
        <v>107</v>
      </c>
      <c r="S180" s="20" t="s">
        <v>51</v>
      </c>
    </row>
    <row r="181" spans="1:19" ht="14.25" customHeight="1" x14ac:dyDescent="0.3">
      <c r="A181" s="20" t="s">
        <v>619</v>
      </c>
      <c r="B181" s="20" t="s">
        <v>620</v>
      </c>
      <c r="C181" s="20" t="s">
        <v>621</v>
      </c>
      <c r="D181" s="20" t="s">
        <v>359</v>
      </c>
      <c r="E181" s="20" t="s">
        <v>229</v>
      </c>
      <c r="F181" s="20" t="s">
        <v>76</v>
      </c>
      <c r="G181" s="20" t="s">
        <v>25</v>
      </c>
      <c r="H181" s="20">
        <v>8</v>
      </c>
      <c r="I181" s="21">
        <v>1099</v>
      </c>
      <c r="J181" s="21">
        <v>8792</v>
      </c>
      <c r="K181" s="20" t="s">
        <v>26</v>
      </c>
      <c r="L181" s="21">
        <v>0</v>
      </c>
      <c r="M181" s="20" t="s">
        <v>27</v>
      </c>
      <c r="N181" s="21">
        <v>1055</v>
      </c>
      <c r="O181" s="21">
        <v>9847</v>
      </c>
      <c r="P181" s="20" t="s">
        <v>40</v>
      </c>
      <c r="Q181" s="20" t="s">
        <v>29</v>
      </c>
      <c r="R181" s="20" t="s">
        <v>61</v>
      </c>
      <c r="S181" s="20" t="s">
        <v>157</v>
      </c>
    </row>
    <row r="182" spans="1:19" ht="14.25" customHeight="1" x14ac:dyDescent="0.3">
      <c r="A182" s="20" t="s">
        <v>622</v>
      </c>
      <c r="B182" s="20" t="s">
        <v>623</v>
      </c>
      <c r="C182" s="20" t="s">
        <v>624</v>
      </c>
      <c r="D182" s="20" t="s">
        <v>111</v>
      </c>
      <c r="E182" s="20" t="s">
        <v>112</v>
      </c>
      <c r="F182" s="20" t="s">
        <v>186</v>
      </c>
      <c r="G182" s="20" t="s">
        <v>128</v>
      </c>
      <c r="H182" s="20">
        <v>8</v>
      </c>
      <c r="I182" s="21">
        <v>899</v>
      </c>
      <c r="J182" s="21">
        <v>7192</v>
      </c>
      <c r="K182" s="20" t="s">
        <v>59</v>
      </c>
      <c r="L182" s="21">
        <v>1438</v>
      </c>
      <c r="M182" s="20" t="s">
        <v>27</v>
      </c>
      <c r="N182" s="21">
        <v>690</v>
      </c>
      <c r="O182" s="21">
        <v>6444</v>
      </c>
      <c r="P182" s="20" t="s">
        <v>84</v>
      </c>
      <c r="Q182" s="20" t="s">
        <v>41</v>
      </c>
      <c r="R182" s="20" t="s">
        <v>42</v>
      </c>
      <c r="S182" s="20" t="s">
        <v>93</v>
      </c>
    </row>
    <row r="183" spans="1:19" ht="14.25" customHeight="1" x14ac:dyDescent="0.3">
      <c r="A183" s="20" t="s">
        <v>625</v>
      </c>
      <c r="B183" s="20" t="s">
        <v>318</v>
      </c>
      <c r="C183" s="20" t="s">
        <v>626</v>
      </c>
      <c r="D183" s="20" t="s">
        <v>145</v>
      </c>
      <c r="E183" s="20" t="s">
        <v>36</v>
      </c>
      <c r="F183" s="20" t="s">
        <v>249</v>
      </c>
      <c r="G183" s="20" t="s">
        <v>138</v>
      </c>
      <c r="H183" s="20">
        <v>3</v>
      </c>
      <c r="I183" s="21">
        <v>399</v>
      </c>
      <c r="J183" s="21">
        <v>1197</v>
      </c>
      <c r="K183" s="20" t="s">
        <v>59</v>
      </c>
      <c r="L183" s="21">
        <v>239</v>
      </c>
      <c r="M183" s="20" t="s">
        <v>27</v>
      </c>
      <c r="N183" s="21">
        <v>115</v>
      </c>
      <c r="O183" s="21">
        <v>1073</v>
      </c>
      <c r="P183" s="20" t="s">
        <v>60</v>
      </c>
      <c r="Q183" s="20" t="s">
        <v>92</v>
      </c>
      <c r="R183" s="20" t="s">
        <v>61</v>
      </c>
      <c r="S183" s="20" t="s">
        <v>93</v>
      </c>
    </row>
    <row r="184" spans="1:19" ht="14.25" customHeight="1" x14ac:dyDescent="0.3">
      <c r="A184" s="20" t="s">
        <v>627</v>
      </c>
      <c r="B184" s="20" t="s">
        <v>628</v>
      </c>
      <c r="C184" s="20" t="s">
        <v>629</v>
      </c>
      <c r="D184" s="20" t="s">
        <v>266</v>
      </c>
      <c r="E184" s="20" t="s">
        <v>267</v>
      </c>
      <c r="F184" s="20" t="s">
        <v>224</v>
      </c>
      <c r="G184" s="20" t="s">
        <v>120</v>
      </c>
      <c r="H184" s="20">
        <v>2</v>
      </c>
      <c r="I184" s="21">
        <v>2799</v>
      </c>
      <c r="J184" s="21">
        <v>5598</v>
      </c>
      <c r="K184" s="20" t="s">
        <v>26</v>
      </c>
      <c r="L184" s="21">
        <v>0</v>
      </c>
      <c r="M184" s="20" t="s">
        <v>39</v>
      </c>
      <c r="N184" s="21">
        <v>1008</v>
      </c>
      <c r="O184" s="21">
        <v>6606</v>
      </c>
      <c r="P184" s="20" t="s">
        <v>40</v>
      </c>
      <c r="Q184" s="20" t="s">
        <v>29</v>
      </c>
      <c r="R184" s="20" t="s">
        <v>61</v>
      </c>
      <c r="S184" s="20" t="s">
        <v>85</v>
      </c>
    </row>
    <row r="185" spans="1:19" ht="14.25" customHeight="1" x14ac:dyDescent="0.3">
      <c r="A185" s="20" t="s">
        <v>630</v>
      </c>
      <c r="B185" s="20" t="s">
        <v>631</v>
      </c>
      <c r="C185" s="20" t="s">
        <v>632</v>
      </c>
      <c r="D185" s="20" t="s">
        <v>35</v>
      </c>
      <c r="E185" s="20" t="s">
        <v>36</v>
      </c>
      <c r="F185" s="20" t="s">
        <v>82</v>
      </c>
      <c r="G185" s="20" t="s">
        <v>83</v>
      </c>
      <c r="H185" s="20">
        <v>4</v>
      </c>
      <c r="I185" s="21">
        <v>899</v>
      </c>
      <c r="J185" s="21">
        <v>3596</v>
      </c>
      <c r="K185" s="20" t="s">
        <v>59</v>
      </c>
      <c r="L185" s="21">
        <v>719</v>
      </c>
      <c r="M185" s="20" t="s">
        <v>27</v>
      </c>
      <c r="N185" s="21">
        <v>345</v>
      </c>
      <c r="O185" s="21">
        <v>3222</v>
      </c>
      <c r="P185" s="20" t="s">
        <v>106</v>
      </c>
      <c r="Q185" s="20" t="s">
        <v>29</v>
      </c>
      <c r="R185" s="20" t="s">
        <v>61</v>
      </c>
      <c r="S185" s="20" t="s">
        <v>51</v>
      </c>
    </row>
    <row r="186" spans="1:19" ht="14.25" customHeight="1" x14ac:dyDescent="0.3">
      <c r="A186" s="20" t="s">
        <v>633</v>
      </c>
      <c r="B186" s="20" t="s">
        <v>634</v>
      </c>
      <c r="C186" s="20" t="s">
        <v>574</v>
      </c>
      <c r="D186" s="20" t="s">
        <v>66</v>
      </c>
      <c r="E186" s="20" t="s">
        <v>66</v>
      </c>
      <c r="F186" s="20" t="s">
        <v>208</v>
      </c>
      <c r="G186" s="20" t="s">
        <v>38</v>
      </c>
      <c r="H186" s="20">
        <v>7</v>
      </c>
      <c r="I186" s="21">
        <v>799</v>
      </c>
      <c r="J186" s="21">
        <v>5593</v>
      </c>
      <c r="K186" s="20" t="s">
        <v>26</v>
      </c>
      <c r="L186" s="21">
        <v>0</v>
      </c>
      <c r="M186" s="20" t="s">
        <v>39</v>
      </c>
      <c r="N186" s="21">
        <v>1007</v>
      </c>
      <c r="O186" s="21">
        <v>6600</v>
      </c>
      <c r="P186" s="20" t="s">
        <v>40</v>
      </c>
      <c r="Q186" s="20" t="s">
        <v>29</v>
      </c>
      <c r="R186" s="20" t="s">
        <v>107</v>
      </c>
      <c r="S186" s="20" t="s">
        <v>62</v>
      </c>
    </row>
    <row r="187" spans="1:19" ht="14.25" customHeight="1" x14ac:dyDescent="0.3">
      <c r="A187" s="20" t="s">
        <v>635</v>
      </c>
      <c r="B187" s="20" t="s">
        <v>181</v>
      </c>
      <c r="C187" s="20" t="s">
        <v>636</v>
      </c>
      <c r="D187" s="20" t="s">
        <v>228</v>
      </c>
      <c r="E187" s="20" t="s">
        <v>229</v>
      </c>
      <c r="F187" s="20" t="s">
        <v>57</v>
      </c>
      <c r="G187" s="20" t="s">
        <v>58</v>
      </c>
      <c r="H187" s="20">
        <v>1</v>
      </c>
      <c r="I187" s="21">
        <v>4200</v>
      </c>
      <c r="J187" s="21">
        <v>4200</v>
      </c>
      <c r="K187" s="20" t="s">
        <v>26</v>
      </c>
      <c r="L187" s="21">
        <v>0</v>
      </c>
      <c r="M187" s="20" t="s">
        <v>27</v>
      </c>
      <c r="N187" s="21">
        <v>504</v>
      </c>
      <c r="O187" s="21">
        <v>4704</v>
      </c>
      <c r="P187" s="20" t="s">
        <v>28</v>
      </c>
      <c r="Q187" s="20" t="s">
        <v>146</v>
      </c>
      <c r="R187" s="20" t="s">
        <v>153</v>
      </c>
      <c r="S187" s="20" t="s">
        <v>51</v>
      </c>
    </row>
    <row r="188" spans="1:19" ht="14.25" customHeight="1" x14ac:dyDescent="0.3">
      <c r="A188" s="20" t="s">
        <v>637</v>
      </c>
      <c r="B188" s="20" t="s">
        <v>638</v>
      </c>
      <c r="C188" s="20" t="s">
        <v>639</v>
      </c>
      <c r="D188" s="20" t="s">
        <v>359</v>
      </c>
      <c r="E188" s="20" t="s">
        <v>229</v>
      </c>
      <c r="F188" s="20" t="s">
        <v>152</v>
      </c>
      <c r="G188" s="20" t="s">
        <v>38</v>
      </c>
      <c r="H188" s="20">
        <v>2</v>
      </c>
      <c r="I188" s="21">
        <v>499</v>
      </c>
      <c r="J188" s="21">
        <v>998</v>
      </c>
      <c r="K188" s="20" t="s">
        <v>26</v>
      </c>
      <c r="L188" s="21">
        <v>0</v>
      </c>
      <c r="M188" s="20" t="s">
        <v>39</v>
      </c>
      <c r="N188" s="21">
        <v>180</v>
      </c>
      <c r="O188" s="21">
        <v>1178</v>
      </c>
      <c r="P188" s="20" t="s">
        <v>40</v>
      </c>
      <c r="Q188" s="20" t="s">
        <v>146</v>
      </c>
      <c r="R188" s="20" t="s">
        <v>153</v>
      </c>
      <c r="S188" s="20" t="s">
        <v>93</v>
      </c>
    </row>
    <row r="189" spans="1:19" ht="14.25" customHeight="1" x14ac:dyDescent="0.3">
      <c r="A189" s="20" t="s">
        <v>640</v>
      </c>
      <c r="B189" s="20" t="s">
        <v>641</v>
      </c>
      <c r="C189" s="20" t="s">
        <v>265</v>
      </c>
      <c r="D189" s="20" t="s">
        <v>35</v>
      </c>
      <c r="E189" s="20" t="s">
        <v>36</v>
      </c>
      <c r="F189" s="20" t="s">
        <v>337</v>
      </c>
      <c r="G189" s="20" t="s">
        <v>58</v>
      </c>
      <c r="H189" s="20">
        <v>5</v>
      </c>
      <c r="I189" s="21">
        <v>5499</v>
      </c>
      <c r="J189" s="21">
        <v>27495</v>
      </c>
      <c r="K189" s="20" t="s">
        <v>26</v>
      </c>
      <c r="L189" s="21">
        <v>0</v>
      </c>
      <c r="M189" s="20" t="s">
        <v>27</v>
      </c>
      <c r="N189" s="21">
        <v>3299</v>
      </c>
      <c r="O189" s="21">
        <v>30794</v>
      </c>
      <c r="P189" s="20" t="s">
        <v>60</v>
      </c>
      <c r="Q189" s="20" t="s">
        <v>29</v>
      </c>
      <c r="R189" s="20" t="s">
        <v>153</v>
      </c>
      <c r="S189" s="20" t="s">
        <v>93</v>
      </c>
    </row>
    <row r="190" spans="1:19" ht="14.25" customHeight="1" x14ac:dyDescent="0.3">
      <c r="A190" s="20" t="s">
        <v>642</v>
      </c>
      <c r="B190" s="20" t="s">
        <v>318</v>
      </c>
      <c r="C190" s="20" t="s">
        <v>571</v>
      </c>
      <c r="D190" s="20" t="s">
        <v>131</v>
      </c>
      <c r="E190" s="20" t="s">
        <v>132</v>
      </c>
      <c r="F190" s="20" t="s">
        <v>337</v>
      </c>
      <c r="G190" s="20" t="s">
        <v>58</v>
      </c>
      <c r="H190" s="20">
        <v>8</v>
      </c>
      <c r="I190" s="21">
        <v>5499</v>
      </c>
      <c r="J190" s="21">
        <v>43992</v>
      </c>
      <c r="K190" s="20" t="s">
        <v>77</v>
      </c>
      <c r="L190" s="21">
        <v>4399</v>
      </c>
      <c r="M190" s="20" t="s">
        <v>27</v>
      </c>
      <c r="N190" s="21">
        <v>4751</v>
      </c>
      <c r="O190" s="21">
        <v>44344</v>
      </c>
      <c r="P190" s="20" t="s">
        <v>60</v>
      </c>
      <c r="Q190" s="20" t="s">
        <v>92</v>
      </c>
      <c r="R190" s="20" t="s">
        <v>42</v>
      </c>
      <c r="S190" s="20" t="s">
        <v>157</v>
      </c>
    </row>
    <row r="191" spans="1:19" ht="14.25" customHeight="1" x14ac:dyDescent="0.3">
      <c r="A191" s="20" t="s">
        <v>643</v>
      </c>
      <c r="B191" s="20" t="s">
        <v>290</v>
      </c>
      <c r="C191" s="20" t="s">
        <v>644</v>
      </c>
      <c r="D191" s="20" t="s">
        <v>228</v>
      </c>
      <c r="E191" s="20" t="s">
        <v>229</v>
      </c>
      <c r="F191" s="20" t="s">
        <v>76</v>
      </c>
      <c r="G191" s="20" t="s">
        <v>25</v>
      </c>
      <c r="H191" s="20">
        <v>7</v>
      </c>
      <c r="I191" s="21">
        <v>1099</v>
      </c>
      <c r="J191" s="21">
        <v>7693</v>
      </c>
      <c r="K191" s="20" t="s">
        <v>26</v>
      </c>
      <c r="L191" s="21">
        <v>0</v>
      </c>
      <c r="M191" s="20" t="s">
        <v>27</v>
      </c>
      <c r="N191" s="21">
        <v>923</v>
      </c>
      <c r="O191" s="21">
        <v>8616</v>
      </c>
      <c r="P191" s="20" t="s">
        <v>106</v>
      </c>
      <c r="Q191" s="20" t="s">
        <v>29</v>
      </c>
      <c r="R191" s="20" t="s">
        <v>42</v>
      </c>
      <c r="S191" s="20" t="s">
        <v>121</v>
      </c>
    </row>
    <row r="192" spans="1:19" ht="14.25" customHeight="1" x14ac:dyDescent="0.3">
      <c r="A192" s="20" t="s">
        <v>645</v>
      </c>
      <c r="B192" s="20" t="s">
        <v>646</v>
      </c>
      <c r="C192" s="20" t="s">
        <v>647</v>
      </c>
      <c r="D192" s="20" t="s">
        <v>103</v>
      </c>
      <c r="E192" s="20" t="s">
        <v>104</v>
      </c>
      <c r="F192" s="20" t="s">
        <v>82</v>
      </c>
      <c r="G192" s="20" t="s">
        <v>83</v>
      </c>
      <c r="H192" s="20">
        <v>6</v>
      </c>
      <c r="I192" s="21">
        <v>899</v>
      </c>
      <c r="J192" s="21">
        <v>5394</v>
      </c>
      <c r="K192" s="20" t="s">
        <v>26</v>
      </c>
      <c r="L192" s="21">
        <v>0</v>
      </c>
      <c r="M192" s="20" t="s">
        <v>27</v>
      </c>
      <c r="N192" s="21">
        <v>647</v>
      </c>
      <c r="O192" s="21">
        <v>6041</v>
      </c>
      <c r="P192" s="20" t="s">
        <v>49</v>
      </c>
      <c r="Q192" s="20" t="s">
        <v>41</v>
      </c>
      <c r="R192" s="20" t="s">
        <v>42</v>
      </c>
      <c r="S192" s="20" t="s">
        <v>157</v>
      </c>
    </row>
    <row r="193" spans="1:19" ht="14.25" customHeight="1" x14ac:dyDescent="0.3">
      <c r="A193" s="20" t="s">
        <v>648</v>
      </c>
      <c r="B193" s="20" t="s">
        <v>649</v>
      </c>
      <c r="C193" s="20" t="s">
        <v>650</v>
      </c>
      <c r="D193" s="20" t="s">
        <v>150</v>
      </c>
      <c r="E193" s="20" t="s">
        <v>151</v>
      </c>
      <c r="F193" s="20" t="s">
        <v>37</v>
      </c>
      <c r="G193" s="20" t="s">
        <v>38</v>
      </c>
      <c r="H193" s="20">
        <v>7</v>
      </c>
      <c r="I193" s="21">
        <v>1299</v>
      </c>
      <c r="J193" s="21">
        <v>9093</v>
      </c>
      <c r="K193" s="20" t="s">
        <v>26</v>
      </c>
      <c r="L193" s="21">
        <v>0</v>
      </c>
      <c r="M193" s="20" t="s">
        <v>39</v>
      </c>
      <c r="N193" s="21">
        <v>1637</v>
      </c>
      <c r="O193" s="21">
        <v>10730</v>
      </c>
      <c r="P193" s="20" t="s">
        <v>28</v>
      </c>
      <c r="Q193" s="20" t="s">
        <v>29</v>
      </c>
      <c r="R193" s="20" t="s">
        <v>107</v>
      </c>
      <c r="S193" s="20" t="s">
        <v>93</v>
      </c>
    </row>
    <row r="194" spans="1:19" ht="14.25" customHeight="1" x14ac:dyDescent="0.3">
      <c r="A194" s="20" t="s">
        <v>651</v>
      </c>
      <c r="B194" s="20" t="s">
        <v>652</v>
      </c>
      <c r="C194" s="20" t="s">
        <v>653</v>
      </c>
      <c r="D194" s="20" t="s">
        <v>22</v>
      </c>
      <c r="E194" s="20" t="s">
        <v>23</v>
      </c>
      <c r="F194" s="20" t="s">
        <v>245</v>
      </c>
      <c r="G194" s="20" t="s">
        <v>120</v>
      </c>
      <c r="H194" s="20">
        <v>2</v>
      </c>
      <c r="I194" s="21">
        <v>4499</v>
      </c>
      <c r="J194" s="21">
        <v>8998</v>
      </c>
      <c r="K194" s="20" t="s">
        <v>59</v>
      </c>
      <c r="L194" s="21">
        <v>1800</v>
      </c>
      <c r="M194" s="20" t="s">
        <v>39</v>
      </c>
      <c r="N194" s="21">
        <v>1296</v>
      </c>
      <c r="O194" s="21">
        <v>8494</v>
      </c>
      <c r="P194" s="20" t="s">
        <v>28</v>
      </c>
      <c r="Q194" s="20" t="s">
        <v>146</v>
      </c>
      <c r="R194" s="20" t="s">
        <v>107</v>
      </c>
      <c r="S194" s="20" t="s">
        <v>121</v>
      </c>
    </row>
    <row r="195" spans="1:19" ht="14.25" customHeight="1" x14ac:dyDescent="0.3">
      <c r="A195" s="20" t="s">
        <v>654</v>
      </c>
      <c r="B195" s="20" t="s">
        <v>655</v>
      </c>
      <c r="C195" s="20" t="s">
        <v>344</v>
      </c>
      <c r="D195" s="20" t="s">
        <v>74</v>
      </c>
      <c r="E195" s="20" t="s">
        <v>75</v>
      </c>
      <c r="F195" s="20" t="s">
        <v>105</v>
      </c>
      <c r="G195" s="20" t="s">
        <v>25</v>
      </c>
      <c r="H195" s="20">
        <v>3</v>
      </c>
      <c r="I195" s="21">
        <v>650</v>
      </c>
      <c r="J195" s="21">
        <v>1950</v>
      </c>
      <c r="K195" s="20" t="s">
        <v>59</v>
      </c>
      <c r="L195" s="21">
        <v>390</v>
      </c>
      <c r="M195" s="20" t="s">
        <v>27</v>
      </c>
      <c r="N195" s="21">
        <v>187</v>
      </c>
      <c r="O195" s="21">
        <v>1747</v>
      </c>
      <c r="P195" s="20" t="s">
        <v>28</v>
      </c>
      <c r="Q195" s="20" t="s">
        <v>69</v>
      </c>
      <c r="R195" s="20" t="s">
        <v>30</v>
      </c>
      <c r="S195" s="20" t="s">
        <v>51</v>
      </c>
    </row>
    <row r="196" spans="1:19" ht="14.25" customHeight="1" x14ac:dyDescent="0.3">
      <c r="A196" s="20" t="s">
        <v>656</v>
      </c>
      <c r="B196" s="20" t="s">
        <v>327</v>
      </c>
      <c r="C196" s="20" t="s">
        <v>657</v>
      </c>
      <c r="D196" s="20" t="s">
        <v>47</v>
      </c>
      <c r="E196" s="20" t="s">
        <v>36</v>
      </c>
      <c r="F196" s="20" t="s">
        <v>137</v>
      </c>
      <c r="G196" s="20" t="s">
        <v>138</v>
      </c>
      <c r="H196" s="20">
        <v>8</v>
      </c>
      <c r="I196" s="21">
        <v>549</v>
      </c>
      <c r="J196" s="21">
        <v>4392</v>
      </c>
      <c r="K196" s="20" t="s">
        <v>26</v>
      </c>
      <c r="L196" s="21">
        <v>0</v>
      </c>
      <c r="M196" s="20" t="s">
        <v>27</v>
      </c>
      <c r="N196" s="21">
        <v>527</v>
      </c>
      <c r="O196" s="21">
        <v>4919</v>
      </c>
      <c r="P196" s="20" t="s">
        <v>40</v>
      </c>
      <c r="Q196" s="20" t="s">
        <v>29</v>
      </c>
      <c r="R196" s="20" t="s">
        <v>153</v>
      </c>
      <c r="S196" s="20" t="s">
        <v>93</v>
      </c>
    </row>
    <row r="197" spans="1:19" ht="14.25" customHeight="1" x14ac:dyDescent="0.3">
      <c r="A197" s="20" t="s">
        <v>658</v>
      </c>
      <c r="B197" s="20" t="s">
        <v>659</v>
      </c>
      <c r="C197" s="20" t="s">
        <v>660</v>
      </c>
      <c r="D197" s="20" t="s">
        <v>81</v>
      </c>
      <c r="E197" s="20" t="s">
        <v>75</v>
      </c>
      <c r="F197" s="20" t="s">
        <v>161</v>
      </c>
      <c r="G197" s="20" t="s">
        <v>114</v>
      </c>
      <c r="H197" s="20">
        <v>7</v>
      </c>
      <c r="I197" s="21">
        <v>1499</v>
      </c>
      <c r="J197" s="21">
        <v>10493</v>
      </c>
      <c r="K197" s="20" t="s">
        <v>59</v>
      </c>
      <c r="L197" s="21">
        <v>2099</v>
      </c>
      <c r="M197" s="20" t="s">
        <v>27</v>
      </c>
      <c r="N197" s="21">
        <v>1007</v>
      </c>
      <c r="O197" s="21">
        <v>9401</v>
      </c>
      <c r="P197" s="20" t="s">
        <v>84</v>
      </c>
      <c r="Q197" s="20" t="s">
        <v>29</v>
      </c>
      <c r="R197" s="20" t="s">
        <v>50</v>
      </c>
      <c r="S197" s="20" t="s">
        <v>157</v>
      </c>
    </row>
    <row r="198" spans="1:19" ht="14.25" customHeight="1" x14ac:dyDescent="0.3">
      <c r="A198" s="20" t="s">
        <v>661</v>
      </c>
      <c r="B198" s="20" t="s">
        <v>430</v>
      </c>
      <c r="C198" s="20" t="s">
        <v>376</v>
      </c>
      <c r="D198" s="20" t="s">
        <v>66</v>
      </c>
      <c r="E198" s="20" t="s">
        <v>66</v>
      </c>
      <c r="F198" s="20" t="s">
        <v>204</v>
      </c>
      <c r="G198" s="20" t="s">
        <v>190</v>
      </c>
      <c r="H198" s="20">
        <v>1</v>
      </c>
      <c r="I198" s="21">
        <v>999</v>
      </c>
      <c r="J198" s="21">
        <v>999</v>
      </c>
      <c r="K198" s="20" t="s">
        <v>59</v>
      </c>
      <c r="L198" s="21">
        <v>200</v>
      </c>
      <c r="M198" s="20" t="s">
        <v>27</v>
      </c>
      <c r="N198" s="21">
        <v>96</v>
      </c>
      <c r="O198" s="21">
        <v>895</v>
      </c>
      <c r="P198" s="20" t="s">
        <v>106</v>
      </c>
      <c r="Q198" s="20" t="s">
        <v>29</v>
      </c>
      <c r="R198" s="20" t="s">
        <v>107</v>
      </c>
      <c r="S198" s="20" t="s">
        <v>62</v>
      </c>
    </row>
    <row r="199" spans="1:19" ht="14.25" customHeight="1" x14ac:dyDescent="0.3">
      <c r="A199" s="20" t="s">
        <v>662</v>
      </c>
      <c r="B199" s="20" t="s">
        <v>264</v>
      </c>
      <c r="C199" s="20" t="s">
        <v>663</v>
      </c>
      <c r="D199" s="20" t="s">
        <v>282</v>
      </c>
      <c r="E199" s="20" t="s">
        <v>151</v>
      </c>
      <c r="F199" s="20" t="s">
        <v>113</v>
      </c>
      <c r="G199" s="20" t="s">
        <v>114</v>
      </c>
      <c r="H199" s="20">
        <v>7</v>
      </c>
      <c r="I199" s="21">
        <v>999</v>
      </c>
      <c r="J199" s="21">
        <v>6993</v>
      </c>
      <c r="K199" s="20" t="s">
        <v>26</v>
      </c>
      <c r="L199" s="21">
        <v>0</v>
      </c>
      <c r="M199" s="20" t="s">
        <v>27</v>
      </c>
      <c r="N199" s="21">
        <v>839</v>
      </c>
      <c r="O199" s="21">
        <v>7832</v>
      </c>
      <c r="P199" s="20" t="s">
        <v>84</v>
      </c>
      <c r="Q199" s="20" t="s">
        <v>92</v>
      </c>
      <c r="R199" s="20" t="s">
        <v>61</v>
      </c>
      <c r="S199" s="20" t="s">
        <v>31</v>
      </c>
    </row>
    <row r="200" spans="1:19" ht="14.25" customHeight="1" x14ac:dyDescent="0.3">
      <c r="A200" s="20" t="s">
        <v>664</v>
      </c>
      <c r="B200" s="20" t="s">
        <v>367</v>
      </c>
      <c r="C200" s="20" t="s">
        <v>665</v>
      </c>
      <c r="D200" s="20" t="s">
        <v>131</v>
      </c>
      <c r="E200" s="20" t="s">
        <v>132</v>
      </c>
      <c r="F200" s="20" t="s">
        <v>119</v>
      </c>
      <c r="G200" s="20" t="s">
        <v>120</v>
      </c>
      <c r="H200" s="20">
        <v>7</v>
      </c>
      <c r="I200" s="21">
        <v>899</v>
      </c>
      <c r="J200" s="21">
        <v>6293</v>
      </c>
      <c r="K200" s="20" t="s">
        <v>26</v>
      </c>
      <c r="L200" s="21">
        <v>0</v>
      </c>
      <c r="M200" s="20" t="s">
        <v>39</v>
      </c>
      <c r="N200" s="21">
        <v>1133</v>
      </c>
      <c r="O200" s="21">
        <v>7426</v>
      </c>
      <c r="P200" s="20" t="s">
        <v>49</v>
      </c>
      <c r="Q200" s="20" t="s">
        <v>146</v>
      </c>
      <c r="R200" s="20" t="s">
        <v>153</v>
      </c>
      <c r="S200" s="20" t="s">
        <v>195</v>
      </c>
    </row>
    <row r="201" spans="1:19" ht="14.25" customHeight="1" x14ac:dyDescent="0.3">
      <c r="A201" s="20" t="s">
        <v>666</v>
      </c>
      <c r="B201" s="20" t="s">
        <v>33</v>
      </c>
      <c r="C201" s="20" t="s">
        <v>667</v>
      </c>
      <c r="D201" s="20" t="s">
        <v>266</v>
      </c>
      <c r="E201" s="20" t="s">
        <v>267</v>
      </c>
      <c r="F201" s="20" t="s">
        <v>82</v>
      </c>
      <c r="G201" s="20" t="s">
        <v>83</v>
      </c>
      <c r="H201" s="20">
        <v>6</v>
      </c>
      <c r="I201" s="21">
        <v>899</v>
      </c>
      <c r="J201" s="21">
        <v>5394</v>
      </c>
      <c r="K201" s="20" t="s">
        <v>91</v>
      </c>
      <c r="L201" s="21">
        <v>809</v>
      </c>
      <c r="M201" s="20" t="s">
        <v>27</v>
      </c>
      <c r="N201" s="21">
        <v>550</v>
      </c>
      <c r="O201" s="21">
        <v>5135</v>
      </c>
      <c r="P201" s="20" t="s">
        <v>106</v>
      </c>
      <c r="Q201" s="20" t="s">
        <v>69</v>
      </c>
      <c r="R201" s="20" t="s">
        <v>42</v>
      </c>
      <c r="S201" s="20" t="s">
        <v>93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H54"/>
  <sheetViews>
    <sheetView tabSelected="1" zoomScale="87" zoomScaleNormal="100" workbookViewId="0">
      <selection activeCell="L52" sqref="L52"/>
    </sheetView>
  </sheetViews>
  <sheetFormatPr defaultColWidth="8.6640625" defaultRowHeight="14.4" x14ac:dyDescent="0.3"/>
  <cols>
    <col min="1" max="1" width="22" customWidth="1"/>
    <col min="2" max="2" width="24.109375" bestFit="1" customWidth="1"/>
    <col min="3" max="146" width="14" customWidth="1"/>
    <col min="147" max="147" width="8.77734375" customWidth="1"/>
    <col min="148" max="148" width="10.77734375" customWidth="1"/>
  </cols>
  <sheetData>
    <row r="3" spans="1:2" ht="14.25" customHeight="1" x14ac:dyDescent="0.3">
      <c r="A3" s="8" t="s">
        <v>4</v>
      </c>
      <c r="B3" s="9" t="s">
        <v>668</v>
      </c>
    </row>
    <row r="4" spans="1:2" ht="14.25" customHeight="1" x14ac:dyDescent="0.3">
      <c r="A4" s="10" t="s">
        <v>104</v>
      </c>
      <c r="B4" s="11">
        <v>132792</v>
      </c>
    </row>
    <row r="5" spans="1:2" ht="14.25" customHeight="1" x14ac:dyDescent="0.3">
      <c r="A5" s="12" t="s">
        <v>126</v>
      </c>
      <c r="B5" s="13">
        <v>44565</v>
      </c>
    </row>
    <row r="6" spans="1:2" ht="14.25" customHeight="1" x14ac:dyDescent="0.3">
      <c r="A6" s="12" t="s">
        <v>66</v>
      </c>
      <c r="B6" s="13">
        <v>17821</v>
      </c>
    </row>
    <row r="7" spans="1:2" ht="14.25" customHeight="1" x14ac:dyDescent="0.3">
      <c r="A7" s="12" t="s">
        <v>288</v>
      </c>
      <c r="B7" s="13">
        <v>12138</v>
      </c>
    </row>
    <row r="8" spans="1:2" ht="14.25" customHeight="1" x14ac:dyDescent="0.3">
      <c r="A8" s="12" t="s">
        <v>23</v>
      </c>
      <c r="B8" s="13">
        <v>156146</v>
      </c>
    </row>
    <row r="9" spans="1:2" ht="14.25" customHeight="1" x14ac:dyDescent="0.3">
      <c r="A9" s="12" t="s">
        <v>303</v>
      </c>
      <c r="B9" s="13">
        <v>23904</v>
      </c>
    </row>
    <row r="10" spans="1:2" ht="14.25" customHeight="1" x14ac:dyDescent="0.3">
      <c r="A10" s="12" t="s">
        <v>132</v>
      </c>
      <c r="B10" s="13">
        <v>82252</v>
      </c>
    </row>
    <row r="11" spans="1:2" ht="14.25" customHeight="1" x14ac:dyDescent="0.3">
      <c r="A11" s="12" t="s">
        <v>112</v>
      </c>
      <c r="B11" s="13">
        <v>60404</v>
      </c>
    </row>
    <row r="12" spans="1:2" ht="14.25" customHeight="1" x14ac:dyDescent="0.3">
      <c r="A12" s="12" t="s">
        <v>151</v>
      </c>
      <c r="B12" s="13">
        <v>61269</v>
      </c>
    </row>
    <row r="13" spans="1:2" ht="14.25" customHeight="1" x14ac:dyDescent="0.3">
      <c r="A13" s="12" t="s">
        <v>36</v>
      </c>
      <c r="B13" s="13">
        <v>253053</v>
      </c>
    </row>
    <row r="14" spans="1:2" ht="14.25" customHeight="1" x14ac:dyDescent="0.3">
      <c r="A14" s="12" t="s">
        <v>166</v>
      </c>
      <c r="B14" s="13">
        <v>198204</v>
      </c>
    </row>
    <row r="15" spans="1:2" ht="14.25" customHeight="1" x14ac:dyDescent="0.3">
      <c r="A15" s="12" t="s">
        <v>56</v>
      </c>
      <c r="B15" s="13">
        <v>61597</v>
      </c>
    </row>
    <row r="16" spans="1:2" ht="14.25" customHeight="1" x14ac:dyDescent="0.3">
      <c r="A16" s="12" t="s">
        <v>229</v>
      </c>
      <c r="B16" s="13">
        <v>128087</v>
      </c>
    </row>
    <row r="17" spans="1:8" ht="14.25" customHeight="1" x14ac:dyDescent="0.3">
      <c r="A17" s="12" t="s">
        <v>267</v>
      </c>
      <c r="B17" s="13">
        <v>34369</v>
      </c>
    </row>
    <row r="18" spans="1:8" ht="14.25" customHeight="1" x14ac:dyDescent="0.3">
      <c r="A18" s="12" t="s">
        <v>75</v>
      </c>
      <c r="B18" s="13">
        <v>225014</v>
      </c>
    </row>
    <row r="19" spans="1:8" ht="14.25" customHeight="1" x14ac:dyDescent="0.3">
      <c r="A19" s="12" t="s">
        <v>98</v>
      </c>
      <c r="B19" s="14">
        <v>10049</v>
      </c>
    </row>
    <row r="20" spans="1:8" ht="14.25" customHeight="1" x14ac:dyDescent="0.3">
      <c r="A20" s="15" t="s">
        <v>669</v>
      </c>
      <c r="B20" s="16">
        <v>1501664</v>
      </c>
    </row>
    <row r="25" spans="1:8" ht="21.75" customHeight="1" x14ac:dyDescent="0.3">
      <c r="A25" s="4" t="s">
        <v>670</v>
      </c>
      <c r="B25" s="4"/>
      <c r="C25" s="4"/>
      <c r="D25" s="4"/>
      <c r="E25" s="4"/>
      <c r="F25" s="4"/>
      <c r="G25" s="4"/>
      <c r="H25" s="4"/>
    </row>
    <row r="26" spans="1:8" ht="31.5" customHeight="1" x14ac:dyDescent="0.3">
      <c r="A26" s="3">
        <f>SUM('Clean Data'!O2:O201)</f>
        <v>1501664</v>
      </c>
      <c r="B26" s="3"/>
      <c r="C26" s="3">
        <f>COUNTA('Clean Data'!A2:A201)</f>
        <v>200</v>
      </c>
      <c r="D26" s="3"/>
      <c r="E26" s="3">
        <f>AVERAGE('Clean Data'!O2:O201)</f>
        <v>7508.32</v>
      </c>
      <c r="F26" s="3"/>
      <c r="G26" s="2">
        <f>COUNTIF('Clean Data'!Q2:Q201,"Delivered")/COUNTA('Clean Data'!A2:A201)</f>
        <v>0.44</v>
      </c>
      <c r="H26" s="2"/>
    </row>
    <row r="27" spans="1:8" ht="15.75" customHeight="1" x14ac:dyDescent="0.3">
      <c r="A27" s="1" t="s">
        <v>671</v>
      </c>
      <c r="B27" s="1"/>
      <c r="C27" s="1" t="s">
        <v>672</v>
      </c>
      <c r="D27" s="1"/>
      <c r="E27" s="1" t="s">
        <v>673</v>
      </c>
      <c r="F27" s="1"/>
      <c r="G27" s="1" t="s">
        <v>674</v>
      </c>
      <c r="H27" s="1"/>
    </row>
    <row r="30" spans="1:8" ht="21.75" customHeight="1" x14ac:dyDescent="0.3">
      <c r="A30" s="4" t="s">
        <v>675</v>
      </c>
      <c r="B30" s="4"/>
      <c r="C30" s="4"/>
      <c r="D30" s="4"/>
      <c r="E30" s="4"/>
      <c r="F30" s="4"/>
      <c r="G30" s="4"/>
      <c r="H30" s="4"/>
    </row>
    <row r="31" spans="1:8" ht="14.25" customHeight="1" x14ac:dyDescent="0.3">
      <c r="A31" s="17" t="s">
        <v>6</v>
      </c>
      <c r="B31" s="17" t="s">
        <v>676</v>
      </c>
    </row>
    <row r="32" spans="1:8" ht="14.25" customHeight="1" x14ac:dyDescent="0.3">
      <c r="A32" s="18" t="s">
        <v>68</v>
      </c>
      <c r="B32" s="19">
        <f>SUMIFS('Clean Data'!$O$2:$O$201,'Clean Data'!$G$2:$G$201,A32)</f>
        <v>2901</v>
      </c>
    </row>
    <row r="33" spans="1:8" ht="14.25" customHeight="1" x14ac:dyDescent="0.3">
      <c r="A33" s="18" t="s">
        <v>128</v>
      </c>
      <c r="B33" s="19">
        <f>SUMIFS('Clean Data'!$O$2:$O$201,'Clean Data'!$G$2:$G$201,A33)</f>
        <v>51824</v>
      </c>
    </row>
    <row r="34" spans="1:8" ht="14.25" customHeight="1" x14ac:dyDescent="0.3">
      <c r="A34" s="18" t="s">
        <v>114</v>
      </c>
      <c r="B34" s="19">
        <f>SUMIFS('Clean Data'!$O$2:$O$201,'Clean Data'!$G$2:$G$201,A34)</f>
        <v>71478</v>
      </c>
    </row>
    <row r="35" spans="1:8" ht="14.25" customHeight="1" x14ac:dyDescent="0.3">
      <c r="A35" s="18" t="s">
        <v>38</v>
      </c>
      <c r="B35" s="19">
        <f>SUMIFS('Clean Data'!$O$2:$O$201,'Clean Data'!$G$2:$G$201,A35)</f>
        <v>234337</v>
      </c>
    </row>
    <row r="36" spans="1:8" ht="14.25" customHeight="1" x14ac:dyDescent="0.3">
      <c r="A36" s="18" t="s">
        <v>179</v>
      </c>
      <c r="B36" s="19">
        <f>SUMIFS('Clean Data'!$O$2:$O$201,'Clean Data'!$G$2:$G$201,A36)</f>
        <v>57097</v>
      </c>
    </row>
    <row r="37" spans="1:8" ht="14.25" customHeight="1" x14ac:dyDescent="0.3">
      <c r="A37" s="18" t="s">
        <v>58</v>
      </c>
      <c r="B37" s="19">
        <f>SUMIFS('Clean Data'!$O$2:$O$201,'Clean Data'!$G$2:$G$201,A37)</f>
        <v>451306</v>
      </c>
    </row>
    <row r="38" spans="1:8" ht="14.25" customHeight="1" x14ac:dyDescent="0.3">
      <c r="A38" s="18" t="s">
        <v>25</v>
      </c>
      <c r="B38" s="19">
        <f>SUMIFS('Clean Data'!$O$2:$O$201,'Clean Data'!$G$2:$G$201,A38)</f>
        <v>83973</v>
      </c>
    </row>
    <row r="39" spans="1:8" ht="14.25" customHeight="1" x14ac:dyDescent="0.3">
      <c r="A39" s="18" t="s">
        <v>120</v>
      </c>
      <c r="B39" s="19">
        <f>SUMIFS('Clean Data'!$O$2:$O$201,'Clean Data'!$G$2:$G$201,A39)</f>
        <v>368374</v>
      </c>
    </row>
    <row r="40" spans="1:8" ht="14.25" customHeight="1" x14ac:dyDescent="0.3">
      <c r="A40" s="18" t="s">
        <v>138</v>
      </c>
      <c r="B40" s="19">
        <f>SUMIFS('Clean Data'!$O$2:$O$201,'Clean Data'!$G$2:$G$201,A40)</f>
        <v>31662</v>
      </c>
    </row>
    <row r="41" spans="1:8" ht="14.25" customHeight="1" x14ac:dyDescent="0.3">
      <c r="A41" s="18" t="s">
        <v>83</v>
      </c>
      <c r="B41" s="19">
        <f>SUMIFS('Clean Data'!$O$2:$O$201,'Clean Data'!$G$2:$G$201,A41)</f>
        <v>42892</v>
      </c>
    </row>
    <row r="42" spans="1:8" ht="14.25" customHeight="1" x14ac:dyDescent="0.3">
      <c r="A42" s="18" t="s">
        <v>190</v>
      </c>
      <c r="B42" s="19">
        <f>SUMIFS('Clean Data'!$O$2:$O$201,'Clean Data'!$G$2:$G$201,A42)</f>
        <v>16096</v>
      </c>
    </row>
    <row r="43" spans="1:8" ht="14.25" customHeight="1" x14ac:dyDescent="0.3">
      <c r="A43" s="18" t="s">
        <v>90</v>
      </c>
      <c r="B43" s="19">
        <f>SUMIFS('Clean Data'!$O$2:$O$201,'Clean Data'!$G$2:$G$201,A43)</f>
        <v>84866</v>
      </c>
    </row>
    <row r="44" spans="1:8" ht="14.25" customHeight="1" x14ac:dyDescent="0.3">
      <c r="A44" s="18" t="s">
        <v>213</v>
      </c>
      <c r="B44" s="19">
        <f>SUMIFS('Clean Data'!$O$2:$O$201,'Clean Data'!$G$2:$G$201,A44)</f>
        <v>4858</v>
      </c>
    </row>
    <row r="47" spans="1:8" ht="21.75" customHeight="1" x14ac:dyDescent="0.3">
      <c r="A47" s="4" t="s">
        <v>677</v>
      </c>
      <c r="B47" s="4"/>
      <c r="C47" s="4"/>
      <c r="D47" s="4"/>
      <c r="E47" s="4"/>
      <c r="F47" s="4"/>
      <c r="G47" s="4"/>
      <c r="H47" s="4"/>
    </row>
    <row r="48" spans="1:8" ht="14.25" customHeight="1" x14ac:dyDescent="0.3">
      <c r="A48" s="17" t="s">
        <v>15</v>
      </c>
      <c r="B48" s="17" t="s">
        <v>678</v>
      </c>
    </row>
    <row r="49" spans="1:2" ht="14.25" customHeight="1" x14ac:dyDescent="0.3">
      <c r="A49" s="18" t="s">
        <v>49</v>
      </c>
      <c r="B49" s="19">
        <f>COUNTIF('Clean Data'!$P$2:$P$201,A49)</f>
        <v>27</v>
      </c>
    </row>
    <row r="50" spans="1:2" ht="14.25" customHeight="1" x14ac:dyDescent="0.3">
      <c r="A50" s="18" t="s">
        <v>40</v>
      </c>
      <c r="B50" s="19">
        <f>COUNTIF('Clean Data'!$P$2:$P$201,A50)</f>
        <v>28</v>
      </c>
    </row>
    <row r="51" spans="1:2" ht="14.25" customHeight="1" x14ac:dyDescent="0.3">
      <c r="A51" s="18" t="s">
        <v>106</v>
      </c>
      <c r="B51" s="19">
        <f>COUNTIF('Clean Data'!$P$2:$P$201,A51)</f>
        <v>35</v>
      </c>
    </row>
    <row r="52" spans="1:2" ht="14.25" customHeight="1" x14ac:dyDescent="0.3">
      <c r="A52" s="18" t="s">
        <v>28</v>
      </c>
      <c r="B52" s="19">
        <f>COUNTIF('Clean Data'!$P$2:$P$201,A52)</f>
        <v>40</v>
      </c>
    </row>
    <row r="53" spans="1:2" ht="14.25" customHeight="1" x14ac:dyDescent="0.3">
      <c r="A53" s="18" t="s">
        <v>84</v>
      </c>
      <c r="B53" s="19">
        <f>COUNTIF('Clean Data'!$P$2:$P$201,A53)</f>
        <v>41</v>
      </c>
    </row>
    <row r="54" spans="1:2" ht="14.25" customHeight="1" x14ac:dyDescent="0.3">
      <c r="A54" s="18" t="s">
        <v>60</v>
      </c>
      <c r="B54" s="19">
        <f>COUNTIF('Clean Data'!$P$2:$P$201,A54)</f>
        <v>29</v>
      </c>
    </row>
  </sheetData>
  <mergeCells count="11">
    <mergeCell ref="A47:H47"/>
    <mergeCell ref="A27:B27"/>
    <mergeCell ref="C27:D27"/>
    <mergeCell ref="E27:F27"/>
    <mergeCell ref="G27:H27"/>
    <mergeCell ref="A30:H30"/>
    <mergeCell ref="A25:H25"/>
    <mergeCell ref="A26:B26"/>
    <mergeCell ref="C26:D26"/>
    <mergeCell ref="E26:F26"/>
    <mergeCell ref="G26:H26"/>
  </mergeCells>
  <pageMargins left="0.7" right="0.7" top="0.75" bottom="0.75" header="0.511811023622047" footer="0.511811023622047"/>
  <pageSetup paperSize="9" orientation="portrait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</vt:lpstr>
      <vt:lpstr>Clean Data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Tae Beom-Ha</cp:lastModifiedBy>
  <cp:revision>3</cp:revision>
  <dcterms:created xsi:type="dcterms:W3CDTF">2026-09-23T16:25:39Z</dcterms:created>
  <dcterms:modified xsi:type="dcterms:W3CDTF">2026-09-24T13:26:05Z</dcterms:modified>
  <dc:language>en-US</dc:language>
</cp:coreProperties>
</file>